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13_ncr:1_{14454152-5B47-4364-879B-77C40278115F}" xr6:coauthVersionLast="45" xr6:coauthVersionMax="45" xr10:uidLastSave="{00000000-0000-0000-0000-000000000000}"/>
  <bookViews>
    <workbookView xWindow="3870" yWindow="2616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4行動援護" sheetId="290" r:id="rId3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Print_Area" localSheetId="2">'4行動援護'!$A$1:$AR$89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7" i="290" l="1"/>
  <c r="AQ8" i="290"/>
  <c r="AQ9" i="290"/>
  <c r="AO10" i="290"/>
  <c r="AQ10" i="290" s="1"/>
  <c r="AQ11" i="290"/>
  <c r="AO12" i="290"/>
  <c r="AQ12" i="290" s="1"/>
  <c r="AB14" i="290"/>
  <c r="AQ13" i="290" s="1"/>
  <c r="AO14" i="290"/>
  <c r="AQ15" i="290"/>
  <c r="AO16" i="290"/>
  <c r="AQ16" i="290" s="1"/>
  <c r="AB18" i="290"/>
  <c r="AO18" i="290"/>
  <c r="AQ19" i="290"/>
  <c r="AO20" i="290"/>
  <c r="AQ20" i="290" s="1"/>
  <c r="AB22" i="290"/>
  <c r="AQ21" i="290" s="1"/>
  <c r="AO22" i="290"/>
  <c r="AQ23" i="290"/>
  <c r="AO24" i="290"/>
  <c r="AQ24" i="290" s="1"/>
  <c r="AB26" i="290"/>
  <c r="AQ25" i="290" s="1"/>
  <c r="AO26" i="290"/>
  <c r="AQ27" i="290"/>
  <c r="AO28" i="290"/>
  <c r="AQ28" i="290" s="1"/>
  <c r="AB30" i="290"/>
  <c r="AO30" i="290"/>
  <c r="AQ31" i="290"/>
  <c r="AO32" i="290"/>
  <c r="AQ32" i="290" s="1"/>
  <c r="AB34" i="290"/>
  <c r="AO34" i="290"/>
  <c r="AQ35" i="290"/>
  <c r="AO36" i="290"/>
  <c r="AQ36" i="290" s="1"/>
  <c r="AB38" i="290"/>
  <c r="AQ37" i="290" s="1"/>
  <c r="AO38" i="290"/>
  <c r="AQ39" i="290"/>
  <c r="AO40" i="290"/>
  <c r="AQ40" i="290" s="1"/>
  <c r="AB42" i="290"/>
  <c r="AQ41" i="290" s="1"/>
  <c r="AO42" i="290"/>
  <c r="AQ43" i="290"/>
  <c r="AO44" i="290"/>
  <c r="AQ44" i="290" s="1"/>
  <c r="AB46" i="290"/>
  <c r="AQ45" i="290" s="1"/>
  <c r="AO46" i="290"/>
  <c r="AQ47" i="290"/>
  <c r="AO48" i="290"/>
  <c r="AQ48" i="290" s="1"/>
  <c r="AB50" i="290"/>
  <c r="AO50" i="290"/>
  <c r="AQ51" i="290"/>
  <c r="AO52" i="290"/>
  <c r="AQ52" i="290" s="1"/>
  <c r="AB54" i="290"/>
  <c r="AQ53" i="290" s="1"/>
  <c r="AO54" i="290"/>
  <c r="AQ55" i="290"/>
  <c r="AO56" i="290"/>
  <c r="AQ56" i="290" s="1"/>
  <c r="AB58" i="290"/>
  <c r="AQ57" i="290" s="1"/>
  <c r="AO58" i="290"/>
  <c r="AQ59" i="290"/>
  <c r="AO60" i="290"/>
  <c r="AQ60" i="290" s="1"/>
  <c r="AB62" i="290"/>
  <c r="AO62" i="290"/>
  <c r="AQ63" i="290"/>
  <c r="AO64" i="290"/>
  <c r="AQ64" i="290" s="1"/>
  <c r="AB66" i="290"/>
  <c r="AO66" i="290"/>
  <c r="AQ67" i="290"/>
  <c r="AO68" i="290"/>
  <c r="AQ68" i="290" s="1"/>
  <c r="AB70" i="290"/>
  <c r="AQ69" i="290" s="1"/>
  <c r="AO70" i="290"/>
  <c r="AQ76" i="290"/>
  <c r="AQ77" i="290"/>
  <c r="AQ78" i="290"/>
  <c r="AQ79" i="290"/>
  <c r="AQ80" i="290"/>
  <c r="AQ30" i="290" l="1"/>
  <c r="AQ58" i="290"/>
  <c r="AQ70" i="290"/>
  <c r="AQ62" i="290"/>
  <c r="AQ54" i="290"/>
  <c r="AQ26" i="290"/>
  <c r="AQ38" i="290"/>
  <c r="AQ29" i="290"/>
  <c r="AQ14" i="290"/>
  <c r="AQ61" i="290"/>
  <c r="AQ46" i="290"/>
  <c r="AQ42" i="290"/>
  <c r="AQ22" i="290"/>
  <c r="AQ17" i="290"/>
  <c r="AQ18" i="290"/>
  <c r="AQ65" i="290"/>
  <c r="AQ66" i="290"/>
  <c r="AQ49" i="290"/>
  <c r="AQ50" i="290"/>
  <c r="AQ33" i="290"/>
  <c r="AQ34" i="290"/>
</calcChain>
</file>

<file path=xl/sharedStrings.xml><?xml version="1.0" encoding="utf-8"?>
<sst xmlns="http://schemas.openxmlformats.org/spreadsheetml/2006/main" count="772" uniqueCount="650">
  <si>
    <t>単位</t>
  </si>
  <si>
    <t>単位数</t>
  </si>
  <si>
    <t>単位加算</t>
  </si>
  <si>
    <t>単位加算</t>
    <rPh sb="0" eb="2">
      <t>タンイ</t>
    </rPh>
    <rPh sb="2" eb="4">
      <t>カサン</t>
    </rPh>
    <phoneticPr fontId="9"/>
  </si>
  <si>
    <t>1月につき</t>
    <rPh sb="1" eb="2">
      <t>ツキ</t>
    </rPh>
    <phoneticPr fontId="9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</si>
  <si>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9"/>
  </si>
  <si>
    <t>月１回限度</t>
    <rPh sb="0" eb="1">
      <t>ツキ</t>
    </rPh>
    <rPh sb="2" eb="3">
      <t>カイ</t>
    </rPh>
    <rPh sb="3" eb="5">
      <t>ゲンド</t>
    </rPh>
    <phoneticPr fontId="9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</si>
  <si>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9"/>
  </si>
  <si>
    <t>1回につき</t>
    <rPh sb="1" eb="2">
      <t>カイ</t>
    </rPh>
    <phoneticPr fontId="9"/>
  </si>
  <si>
    <t>１日につき</t>
    <rPh sb="1" eb="2">
      <t>ニチ</t>
    </rPh>
    <phoneticPr fontId="9"/>
  </si>
  <si>
    <t>緊急時対応加算</t>
    <rPh sb="0" eb="3">
      <t>キンキュウジ</t>
    </rPh>
    <rPh sb="3" eb="5">
      <t>タイオウ</t>
    </rPh>
    <rPh sb="5" eb="7">
      <t>カサン</t>
    </rPh>
    <phoneticPr fontId="9"/>
  </si>
  <si>
    <t>特別地域加算</t>
    <rPh sb="0" eb="2">
      <t>トクベツ</t>
    </rPh>
    <rPh sb="2" eb="4">
      <t>チイキ</t>
    </rPh>
    <rPh sb="4" eb="6">
      <t>カサン</t>
    </rPh>
    <phoneticPr fontId="9"/>
  </si>
  <si>
    <t>１回につき</t>
    <rPh sb="1" eb="2">
      <t>カイ</t>
    </rPh>
    <phoneticPr fontId="9"/>
  </si>
  <si>
    <t>特定事業所加算</t>
    <rPh sb="0" eb="2">
      <t>トクテイ</t>
    </rPh>
    <rPh sb="2" eb="5">
      <t>ジギョウショ</t>
    </rPh>
    <rPh sb="5" eb="7">
      <t>カサン</t>
    </rPh>
    <phoneticPr fontId="9"/>
  </si>
  <si>
    <t>項目</t>
    <rPh sb="0" eb="2">
      <t>コウモク</t>
    </rPh>
    <phoneticPr fontId="9"/>
  </si>
  <si>
    <t>種類</t>
    <rPh sb="0" eb="2">
      <t>シュルイ</t>
    </rPh>
    <phoneticPr fontId="9"/>
  </si>
  <si>
    <t>算定</t>
    <rPh sb="0" eb="2">
      <t>サンテイ</t>
    </rPh>
    <phoneticPr fontId="9"/>
  </si>
  <si>
    <t>合成</t>
    <rPh sb="0" eb="2">
      <t>ゴウセイ</t>
    </rPh>
    <phoneticPr fontId="9"/>
  </si>
  <si>
    <t>サービス内容略称</t>
    <rPh sb="4" eb="6">
      <t>ナイヨウ</t>
    </rPh>
    <rPh sb="6" eb="8">
      <t>リャクショウ</t>
    </rPh>
    <phoneticPr fontId="9"/>
  </si>
  <si>
    <t>初回加算</t>
    <rPh sb="0" eb="2">
      <t>ショカイ</t>
    </rPh>
    <rPh sb="2" eb="4">
      <t>カサン</t>
    </rPh>
    <phoneticPr fontId="9"/>
  </si>
  <si>
    <t>月２回限度</t>
    <rPh sb="0" eb="1">
      <t>ツキ</t>
    </rPh>
    <rPh sb="2" eb="3">
      <t>カイ</t>
    </rPh>
    <rPh sb="3" eb="5">
      <t>ゲンド</t>
    </rPh>
    <phoneticPr fontId="9"/>
  </si>
  <si>
    <t>単位</t>
    <rPh sb="0" eb="2">
      <t>タンイ</t>
    </rPh>
    <phoneticPr fontId="9"/>
  </si>
  <si>
    <t>×</t>
    <phoneticPr fontId="9"/>
  </si>
  <si>
    <t>サービスコード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</si>
  <si>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</si>
  <si>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</si>
  <si>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</si>
  <si>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</si>
  <si>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</si>
  <si>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×</t>
    <phoneticPr fontId="9"/>
  </si>
  <si>
    <t>福祉・介護職員処遇改善特別加算</t>
    <phoneticPr fontId="9"/>
  </si>
  <si>
    <t>行援処遇改善特別加算</t>
  </si>
  <si>
    <t>ホ　福祉・介護職員処遇改善加算（Ⅴ）</t>
    <phoneticPr fontId="9"/>
  </si>
  <si>
    <t>行援処遇改善加算Ⅴ</t>
    <rPh sb="2" eb="4">
      <t>ショグウ</t>
    </rPh>
    <rPh sb="4" eb="6">
      <t>カイゼン</t>
    </rPh>
    <rPh sb="6" eb="8">
      <t>カサン</t>
    </rPh>
    <phoneticPr fontId="9"/>
  </si>
  <si>
    <t>ニ　福祉・介護職員処遇改善加算（Ⅳ）</t>
    <phoneticPr fontId="9"/>
  </si>
  <si>
    <t>行援処遇改善加算Ⅳ</t>
    <rPh sb="2" eb="4">
      <t>ショグウ</t>
    </rPh>
    <rPh sb="4" eb="6">
      <t>カイゼン</t>
    </rPh>
    <rPh sb="6" eb="8">
      <t>カサン</t>
    </rPh>
    <phoneticPr fontId="9"/>
  </si>
  <si>
    <t>ハ　福祉・介護職員処遇改善加算（Ⅲ）</t>
    <phoneticPr fontId="9"/>
  </si>
  <si>
    <t>行援処遇改善加算Ⅲ</t>
    <rPh sb="2" eb="4">
      <t>ショグウ</t>
    </rPh>
    <rPh sb="4" eb="6">
      <t>カイゼン</t>
    </rPh>
    <rPh sb="6" eb="8">
      <t>カサン</t>
    </rPh>
    <phoneticPr fontId="9"/>
  </si>
  <si>
    <t>ロ　福祉・介護職員処遇改善加算（Ⅱ）</t>
    <phoneticPr fontId="9"/>
  </si>
  <si>
    <t>行援処遇改善加算Ⅱ</t>
    <rPh sb="2" eb="4">
      <t>ショグウ</t>
    </rPh>
    <rPh sb="4" eb="6">
      <t>カイゼン</t>
    </rPh>
    <rPh sb="6" eb="8">
      <t>カサン</t>
    </rPh>
    <phoneticPr fontId="9"/>
  </si>
  <si>
    <t>イ　福祉・介護職員処遇改善加算（Ⅰ）</t>
    <phoneticPr fontId="9"/>
  </si>
  <si>
    <t>行援処遇改善加算Ⅰ</t>
    <rPh sb="2" eb="4">
      <t>ショグウ</t>
    </rPh>
    <rPh sb="4" eb="6">
      <t>カイゼン</t>
    </rPh>
    <rPh sb="6" eb="8">
      <t>カサン</t>
    </rPh>
    <phoneticPr fontId="9"/>
  </si>
  <si>
    <t>行動障害支援指導連携加算（移行するに日の属する月につき1回を限度）</t>
    <phoneticPr fontId="9"/>
  </si>
  <si>
    <t>行援行動障害支援指導連携加算</t>
    <rPh sb="0" eb="1">
      <t>ギョウ</t>
    </rPh>
    <rPh sb="1" eb="2">
      <t>エン</t>
    </rPh>
    <rPh sb="8" eb="10">
      <t>シドウ</t>
    </rPh>
    <phoneticPr fontId="9"/>
  </si>
  <si>
    <t>行援上限額管理加算</t>
    <rPh sb="0" eb="1">
      <t>ギョウ</t>
    </rPh>
    <rPh sb="1" eb="2">
      <t>エン</t>
    </rPh>
    <phoneticPr fontId="9"/>
  </si>
  <si>
    <t>行援初回加算</t>
    <rPh sb="2" eb="4">
      <t>ショカイ</t>
    </rPh>
    <rPh sb="4" eb="6">
      <t>カサン</t>
    </rPh>
    <phoneticPr fontId="9"/>
  </si>
  <si>
    <t>喀痰吸引等支援体制加算</t>
    <phoneticPr fontId="9"/>
  </si>
  <si>
    <t>行援喀痰吸引等支援体制加算</t>
    <phoneticPr fontId="9"/>
  </si>
  <si>
    <t>行援緊急時対応加算</t>
    <rPh sb="2" eb="5">
      <t>キンキュウジ</t>
    </rPh>
    <rPh sb="5" eb="7">
      <t>タイオウ</t>
    </rPh>
    <rPh sb="7" eb="9">
      <t>カサン</t>
    </rPh>
    <phoneticPr fontId="9"/>
  </si>
  <si>
    <t>行援特地加算</t>
    <phoneticPr fontId="9"/>
  </si>
  <si>
    <t>行援特定事業所加算Ⅳ</t>
    <rPh sb="2" eb="4">
      <t>トクテイ</t>
    </rPh>
    <rPh sb="4" eb="7">
      <t>ジギョウショ</t>
    </rPh>
    <rPh sb="7" eb="9">
      <t>カサン</t>
    </rPh>
    <phoneticPr fontId="9"/>
  </si>
  <si>
    <t>行援特定事業所加算Ⅲ</t>
    <rPh sb="2" eb="4">
      <t>トクテイ</t>
    </rPh>
    <rPh sb="4" eb="7">
      <t>ジギョウショ</t>
    </rPh>
    <rPh sb="7" eb="9">
      <t>カサン</t>
    </rPh>
    <phoneticPr fontId="9"/>
  </si>
  <si>
    <t>行援特定事業所加算Ⅱ</t>
    <rPh sb="2" eb="4">
      <t>トクテイ</t>
    </rPh>
    <rPh sb="4" eb="7">
      <t>ジギョウショ</t>
    </rPh>
    <rPh sb="7" eb="9">
      <t>カサン</t>
    </rPh>
    <phoneticPr fontId="9"/>
  </si>
  <si>
    <t>行援特定事業所加算Ⅰ</t>
    <rPh sb="2" eb="4">
      <t>トクテイ</t>
    </rPh>
    <rPh sb="4" eb="7">
      <t>ジギョウショ</t>
    </rPh>
    <rPh sb="7" eb="9">
      <t>カサン</t>
    </rPh>
    <phoneticPr fontId="9"/>
  </si>
  <si>
    <t>２人目の行動援護従事者の場合</t>
    <rPh sb="1" eb="2">
      <t>ニン</t>
    </rPh>
    <rPh sb="2" eb="3">
      <t>メ</t>
    </rPh>
    <rPh sb="4" eb="6">
      <t>コウドウ</t>
    </rPh>
    <rPh sb="6" eb="8">
      <t>エンゴ</t>
    </rPh>
    <rPh sb="8" eb="11">
      <t>ジュウジシャ</t>
    </rPh>
    <rPh sb="12" eb="14">
      <t>バアイ</t>
    </rPh>
    <phoneticPr fontId="9"/>
  </si>
  <si>
    <t>行動援護８．０・未作成・２人</t>
    <phoneticPr fontId="9"/>
  </si>
  <si>
    <t>支援計画シート等が未作成の場合</t>
    <rPh sb="0" eb="2">
      <t>シエン</t>
    </rPh>
    <rPh sb="2" eb="4">
      <t>ケイカク</t>
    </rPh>
    <rPh sb="7" eb="8">
      <t>トウ</t>
    </rPh>
    <rPh sb="9" eb="12">
      <t>ミサクセイ</t>
    </rPh>
    <rPh sb="13" eb="15">
      <t>バアイ</t>
    </rPh>
    <phoneticPr fontId="9"/>
  </si>
  <si>
    <t>行動援護８．０・未作成</t>
    <phoneticPr fontId="9"/>
  </si>
  <si>
    <t>行動援護８．０・２人</t>
    <phoneticPr fontId="9"/>
  </si>
  <si>
    <t>7時間30分以上</t>
    <rPh sb="1" eb="3">
      <t>ジカン</t>
    </rPh>
    <rPh sb="5" eb="6">
      <t>フン</t>
    </rPh>
    <rPh sb="6" eb="8">
      <t>イジョウ</t>
    </rPh>
    <phoneticPr fontId="9"/>
  </si>
  <si>
    <t>タ</t>
    <phoneticPr fontId="9"/>
  </si>
  <si>
    <t>行動援護８．０</t>
    <phoneticPr fontId="9"/>
  </si>
  <si>
    <t>行動援護７．５・未作成・２人</t>
    <phoneticPr fontId="9"/>
  </si>
  <si>
    <t>行動援護７．５・未作成</t>
    <phoneticPr fontId="9"/>
  </si>
  <si>
    <t>7時間30分未満</t>
    <phoneticPr fontId="9"/>
  </si>
  <si>
    <t>行動援護７．５・２人</t>
    <phoneticPr fontId="9"/>
  </si>
  <si>
    <t>7時間以上</t>
    <rPh sb="1" eb="3">
      <t>ジカン</t>
    </rPh>
    <rPh sb="3" eb="5">
      <t>イジョウ</t>
    </rPh>
    <phoneticPr fontId="9"/>
  </si>
  <si>
    <t>ヨ</t>
    <phoneticPr fontId="9"/>
  </si>
  <si>
    <t>行動援護７．５</t>
    <phoneticPr fontId="9"/>
  </si>
  <si>
    <t>行動援護７．０・未作成・２人</t>
    <phoneticPr fontId="9"/>
  </si>
  <si>
    <t>行動援護７．０・未作成</t>
    <phoneticPr fontId="9"/>
  </si>
  <si>
    <t>7時間未満</t>
    <phoneticPr fontId="9"/>
  </si>
  <si>
    <t>行動援護７．０・２人</t>
    <phoneticPr fontId="9"/>
  </si>
  <si>
    <t>6時間30分以上</t>
    <rPh sb="1" eb="3">
      <t>ジカン</t>
    </rPh>
    <rPh sb="5" eb="6">
      <t>フン</t>
    </rPh>
    <rPh sb="6" eb="8">
      <t>イジョウ</t>
    </rPh>
    <phoneticPr fontId="9"/>
  </si>
  <si>
    <t>カ</t>
    <phoneticPr fontId="9"/>
  </si>
  <si>
    <t>行動援護７．０</t>
    <phoneticPr fontId="9"/>
  </si>
  <si>
    <t>行動援護６．５・未作成・２人</t>
    <phoneticPr fontId="9"/>
  </si>
  <si>
    <t>行動援護６．５・未作成</t>
    <phoneticPr fontId="9"/>
  </si>
  <si>
    <t>6時間30分未満</t>
    <phoneticPr fontId="9"/>
  </si>
  <si>
    <t>行動援護６．５・２人</t>
    <phoneticPr fontId="9"/>
  </si>
  <si>
    <t>6時間以上</t>
    <rPh sb="1" eb="3">
      <t>ジカン</t>
    </rPh>
    <rPh sb="3" eb="5">
      <t>イジョウ</t>
    </rPh>
    <phoneticPr fontId="9"/>
  </si>
  <si>
    <t>ワ</t>
    <phoneticPr fontId="9"/>
  </si>
  <si>
    <t>行動援護６．５</t>
    <phoneticPr fontId="9"/>
  </si>
  <si>
    <t>行動援護６．０・未作成・２人</t>
    <phoneticPr fontId="9"/>
  </si>
  <si>
    <t>行動援護６．０・未作成</t>
    <phoneticPr fontId="9"/>
  </si>
  <si>
    <t>6時間未満</t>
    <phoneticPr fontId="9"/>
  </si>
  <si>
    <t>行動援護６．０・２人</t>
    <phoneticPr fontId="9"/>
  </si>
  <si>
    <t>5時間30分以上</t>
    <rPh sb="1" eb="3">
      <t>ジカン</t>
    </rPh>
    <rPh sb="5" eb="6">
      <t>フン</t>
    </rPh>
    <rPh sb="6" eb="8">
      <t>イジョウ</t>
    </rPh>
    <phoneticPr fontId="9"/>
  </si>
  <si>
    <t>ヲ</t>
    <phoneticPr fontId="9"/>
  </si>
  <si>
    <t>行動援護６．０</t>
    <phoneticPr fontId="9"/>
  </si>
  <si>
    <t>行動援護５．５・未作成・２人</t>
    <phoneticPr fontId="9"/>
  </si>
  <si>
    <t>行動援護５．５・未作成</t>
    <phoneticPr fontId="9"/>
  </si>
  <si>
    <t>5時間30分未満</t>
    <phoneticPr fontId="9"/>
  </si>
  <si>
    <t>行動援護５．５・２人</t>
    <phoneticPr fontId="9"/>
  </si>
  <si>
    <t>5時間以上</t>
    <rPh sb="1" eb="3">
      <t>ジカン</t>
    </rPh>
    <phoneticPr fontId="9"/>
  </si>
  <si>
    <t>ル</t>
    <phoneticPr fontId="9"/>
  </si>
  <si>
    <t>行動援護５．５</t>
    <phoneticPr fontId="9"/>
  </si>
  <si>
    <t>行動援護５．０・未作成・２人</t>
    <phoneticPr fontId="9"/>
  </si>
  <si>
    <t>行動援護５．０・未作成</t>
    <phoneticPr fontId="9"/>
  </si>
  <si>
    <t>5時間未満</t>
    <phoneticPr fontId="9"/>
  </si>
  <si>
    <t>行動援護５．０・２人</t>
    <phoneticPr fontId="9"/>
  </si>
  <si>
    <t>4時間30分以上</t>
    <rPh sb="1" eb="3">
      <t>ジカン</t>
    </rPh>
    <rPh sb="5" eb="6">
      <t>プン</t>
    </rPh>
    <rPh sb="6" eb="8">
      <t>イジョウ</t>
    </rPh>
    <phoneticPr fontId="9"/>
  </si>
  <si>
    <t>ヌ</t>
    <phoneticPr fontId="9"/>
  </si>
  <si>
    <t>行動援護５．０</t>
    <phoneticPr fontId="9"/>
  </si>
  <si>
    <t>行動援護４．５・未作成・２人</t>
    <phoneticPr fontId="9"/>
  </si>
  <si>
    <t>行動援護４．５・未作成</t>
    <phoneticPr fontId="9"/>
  </si>
  <si>
    <t>4時間30分未満</t>
    <phoneticPr fontId="9"/>
  </si>
  <si>
    <t>行動援護４．５・２人</t>
    <phoneticPr fontId="9"/>
  </si>
  <si>
    <t>4時間以上</t>
    <rPh sb="1" eb="3">
      <t>ジカン</t>
    </rPh>
    <rPh sb="3" eb="5">
      <t>イジョウ</t>
    </rPh>
    <phoneticPr fontId="9"/>
  </si>
  <si>
    <t>リ</t>
    <phoneticPr fontId="9"/>
  </si>
  <si>
    <t>行動援護４．５</t>
    <phoneticPr fontId="9"/>
  </si>
  <si>
    <t>行動援護４．０・未作成・２人</t>
    <phoneticPr fontId="9"/>
  </si>
  <si>
    <t>行動援護４．０・未作成</t>
    <phoneticPr fontId="9"/>
  </si>
  <si>
    <t>4時間未満</t>
    <phoneticPr fontId="9"/>
  </si>
  <si>
    <t>行動援護４．０・２人</t>
    <phoneticPr fontId="9"/>
  </si>
  <si>
    <t>3時間30分以上</t>
    <rPh sb="1" eb="3">
      <t>ジカン</t>
    </rPh>
    <rPh sb="5" eb="6">
      <t>フン</t>
    </rPh>
    <rPh sb="6" eb="8">
      <t>イジョウ</t>
    </rPh>
    <phoneticPr fontId="9"/>
  </si>
  <si>
    <t>チ</t>
    <phoneticPr fontId="9"/>
  </si>
  <si>
    <t>行動援護４．０</t>
    <phoneticPr fontId="9"/>
  </si>
  <si>
    <t>行動援護３．５・未作成・２人</t>
    <phoneticPr fontId="9"/>
  </si>
  <si>
    <t>行動援護３．５・未作成</t>
    <phoneticPr fontId="9"/>
  </si>
  <si>
    <t>3時間30分未満</t>
    <phoneticPr fontId="9"/>
  </si>
  <si>
    <t>行動援護３．５・２人</t>
    <phoneticPr fontId="9"/>
  </si>
  <si>
    <t>3時間以上</t>
    <rPh sb="1" eb="3">
      <t>ジカン</t>
    </rPh>
    <rPh sb="3" eb="5">
      <t>イジョウ</t>
    </rPh>
    <phoneticPr fontId="9"/>
  </si>
  <si>
    <t>ト</t>
    <phoneticPr fontId="9"/>
  </si>
  <si>
    <t>行動援護３．５</t>
    <phoneticPr fontId="9"/>
  </si>
  <si>
    <t>行動援護３．０・未作成・２人</t>
    <phoneticPr fontId="9"/>
  </si>
  <si>
    <t>行動援護３．０・未作成</t>
    <phoneticPr fontId="9"/>
  </si>
  <si>
    <t>3時間未満</t>
    <phoneticPr fontId="9"/>
  </si>
  <si>
    <t>行動援護３．０・２人</t>
    <phoneticPr fontId="9"/>
  </si>
  <si>
    <t>2時間30分以上</t>
    <rPh sb="1" eb="3">
      <t>ジカン</t>
    </rPh>
    <rPh sb="5" eb="6">
      <t>フン</t>
    </rPh>
    <rPh sb="6" eb="8">
      <t>イジョウ</t>
    </rPh>
    <phoneticPr fontId="9"/>
  </si>
  <si>
    <t>ヘ</t>
    <phoneticPr fontId="9"/>
  </si>
  <si>
    <t>行動援護３．０</t>
    <phoneticPr fontId="9"/>
  </si>
  <si>
    <t>行動援護２．５・未作成・２人</t>
    <phoneticPr fontId="9"/>
  </si>
  <si>
    <t>行動援護２．５・未作成</t>
    <phoneticPr fontId="9"/>
  </si>
  <si>
    <t>2時間30分未満</t>
    <phoneticPr fontId="9"/>
  </si>
  <si>
    <t>行動援護２．５・２人</t>
    <phoneticPr fontId="9"/>
  </si>
  <si>
    <t>2時間以上</t>
    <rPh sb="1" eb="3">
      <t>ジカン</t>
    </rPh>
    <rPh sb="3" eb="5">
      <t>イジョウ</t>
    </rPh>
    <phoneticPr fontId="9"/>
  </si>
  <si>
    <t>ホ</t>
    <phoneticPr fontId="9"/>
  </si>
  <si>
    <t>行動援護２．５</t>
    <phoneticPr fontId="9"/>
  </si>
  <si>
    <t>行動援護２．０・未作成・２人</t>
    <phoneticPr fontId="9"/>
  </si>
  <si>
    <t>行動援護２．０・未作成</t>
    <phoneticPr fontId="9"/>
  </si>
  <si>
    <t>2時間未満</t>
    <phoneticPr fontId="9"/>
  </si>
  <si>
    <t>行動援護２．０・２人</t>
    <phoneticPr fontId="9"/>
  </si>
  <si>
    <t>1時間30分以上</t>
    <rPh sb="1" eb="3">
      <t>ジカン</t>
    </rPh>
    <rPh sb="5" eb="6">
      <t>フン</t>
    </rPh>
    <rPh sb="6" eb="8">
      <t>イジョウ</t>
    </rPh>
    <phoneticPr fontId="9"/>
  </si>
  <si>
    <t>ニ</t>
    <phoneticPr fontId="9"/>
  </si>
  <si>
    <t>行動援護２．０</t>
    <phoneticPr fontId="9"/>
  </si>
  <si>
    <t>行動援護１．５・未作成・２人</t>
    <phoneticPr fontId="9"/>
  </si>
  <si>
    <t>行動援護１．５・未作成</t>
    <phoneticPr fontId="9"/>
  </si>
  <si>
    <t>1時間30分未満</t>
    <phoneticPr fontId="9"/>
  </si>
  <si>
    <t>行動援護１．５・２人</t>
    <phoneticPr fontId="9"/>
  </si>
  <si>
    <t>1時間以上</t>
    <rPh sb="1" eb="3">
      <t>ジカン</t>
    </rPh>
    <phoneticPr fontId="9"/>
  </si>
  <si>
    <t>ハ</t>
    <phoneticPr fontId="9"/>
  </si>
  <si>
    <t>行動援護１．５</t>
    <phoneticPr fontId="9"/>
  </si>
  <si>
    <t>行動援護１．０・未作成・２人</t>
    <phoneticPr fontId="9"/>
  </si>
  <si>
    <t>行動援護１．０・未作成</t>
    <phoneticPr fontId="9"/>
  </si>
  <si>
    <t>１時間未満</t>
    <phoneticPr fontId="9"/>
  </si>
  <si>
    <t>行動援護１．０・２人</t>
    <phoneticPr fontId="9"/>
  </si>
  <si>
    <t>30分以上</t>
    <phoneticPr fontId="9"/>
  </si>
  <si>
    <t>ロ</t>
    <phoneticPr fontId="9"/>
  </si>
  <si>
    <t>行動援護１．０</t>
    <phoneticPr fontId="9"/>
  </si>
  <si>
    <t>行動援護０．５・未作成・２人</t>
    <phoneticPr fontId="9"/>
  </si>
  <si>
    <t>行動援護０．５・未作成</t>
    <rPh sb="8" eb="11">
      <t>ミサクセイ</t>
    </rPh>
    <phoneticPr fontId="9"/>
  </si>
  <si>
    <t>行動援護０．５・２人</t>
    <phoneticPr fontId="9"/>
  </si>
  <si>
    <t>1日につき</t>
    <rPh sb="1" eb="2">
      <t>ニチ</t>
    </rPh>
    <phoneticPr fontId="9"/>
  </si>
  <si>
    <t>30分未満</t>
    <phoneticPr fontId="9"/>
  </si>
  <si>
    <t>イ</t>
    <phoneticPr fontId="9"/>
  </si>
  <si>
    <t>行動援護０．５</t>
    <phoneticPr fontId="9"/>
  </si>
  <si>
    <t>算定項目</t>
    <phoneticPr fontId="9"/>
  </si>
  <si>
    <t>４  行動援護サービスコード表</t>
    <rPh sb="3" eb="5">
      <t>コウドウ</t>
    </rPh>
    <rPh sb="5" eb="7">
      <t>エンゴ</t>
    </rPh>
    <rPh sb="14" eb="15">
      <t>ヒョウ</t>
    </rPh>
    <phoneticPr fontId="9"/>
  </si>
  <si>
    <t>行援特定処遇改善加算Ⅰ</t>
    <rPh sb="2" eb="4">
      <t>トクテイ</t>
    </rPh>
    <phoneticPr fontId="1"/>
  </si>
  <si>
    <t>行援特定処遇改善加算Ⅱ</t>
    <phoneticPr fontId="1"/>
  </si>
  <si>
    <t>福祉・介護職員等特定処遇改善加算</t>
    <rPh sb="7" eb="8">
      <t>トウ</t>
    </rPh>
    <rPh sb="8" eb="10">
      <t>トクテイ</t>
    </rPh>
    <phoneticPr fontId="9"/>
  </si>
  <si>
    <t>イ　福祉・介護職員等特定処遇改善加算（Ⅰ）</t>
    <rPh sb="9" eb="10">
      <t>トウ</t>
    </rPh>
    <rPh sb="10" eb="12">
      <t>トクテイ</t>
    </rPh>
    <phoneticPr fontId="9"/>
  </si>
  <si>
    <t>ロ　福祉・介護職員等特定処遇改善加算（Ⅱ）</t>
    <phoneticPr fontId="9"/>
  </si>
  <si>
    <t>No.</t>
  </si>
  <si>
    <t>単位数</t>
    <rPh sb="0" eb="3">
      <t>タンイスウ</t>
    </rPh>
    <phoneticPr fontId="11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</si>
  <si>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</si>
  <si>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</si>
  <si>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</si>
  <si>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</si>
  <si>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</si>
  <si>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</si>
  <si>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</si>
  <si>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</si>
  <si>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</si>
  <si>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</si>
  <si>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</si>
  <si>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</si>
  <si>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</si>
  <si>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</si>
  <si>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</si>
  <si>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</si>
  <si>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</si>
  <si>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</si>
  <si>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</si>
  <si>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</si>
  <si>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</si>
  <si>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</si>
  <si>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</si>
  <si>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</si>
  <si>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</si>
  <si>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</si>
  <si>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</si>
  <si>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</si>
  <si>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</si>
  <si>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</si>
  <si>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</si>
  <si>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</si>
  <si>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</si>
  <si>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</si>
  <si>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</si>
  <si>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</si>
  <si>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</si>
  <si>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</si>
  <si>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</si>
  <si>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</si>
  <si>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1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</si>
  <si>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</si>
  <si>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</si>
  <si>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</si>
  <si>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</si>
  <si>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</si>
  <si>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</si>
  <si>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</si>
  <si>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</si>
  <si>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</si>
  <si>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</si>
  <si>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</si>
  <si>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</si>
  <si>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</si>
  <si>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</si>
  <si>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</si>
  <si>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</si>
  <si>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</si>
  <si>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</si>
  <si>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</si>
  <si>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</si>
  <si>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</si>
  <si>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</si>
  <si>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</si>
  <si>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</si>
  <si>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</si>
  <si>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</si>
  <si>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</si>
  <si>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</si>
  <si>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</si>
  <si>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</si>
  <si>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</si>
  <si>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</si>
  <si>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</si>
  <si>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</si>
  <si>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</si>
  <si>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</si>
  <si>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</si>
  <si>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</si>
  <si>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</si>
  <si>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</si>
  <si>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</si>
  <si>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</si>
  <si>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</si>
  <si>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</si>
  <si>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</si>
  <si>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</si>
  <si>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</si>
  <si>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</si>
  <si>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</si>
  <si>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</si>
  <si>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</si>
  <si>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</si>
  <si>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</si>
  <si>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</si>
  <si>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</si>
  <si>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</si>
  <si>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</si>
  <si>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</si>
  <si>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</si>
  <si>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</si>
  <si>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</si>
  <si>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</si>
  <si>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</si>
  <si>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</si>
  <si>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</si>
  <si>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</si>
  <si>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</si>
  <si>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</si>
  <si>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</si>
  <si>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</si>
  <si>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</si>
  <si>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</si>
  <si>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</si>
  <si>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</si>
  <si>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</si>
  <si>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</si>
  <si>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</si>
  <si>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</si>
  <si>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</si>
  <si>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</si>
  <si>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</si>
  <si>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</si>
  <si>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</si>
  <si>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</si>
  <si>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</si>
  <si>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</si>
  <si>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</si>
  <si>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</si>
  <si>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</si>
  <si>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</si>
  <si>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</si>
  <si>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</si>
  <si>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</si>
  <si>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</si>
  <si>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</si>
  <si>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</si>
  <si>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</si>
  <si>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</si>
  <si>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</si>
  <si>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</si>
  <si>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</si>
  <si>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</si>
  <si>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</si>
  <si>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</si>
  <si>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</si>
  <si>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</si>
  <si>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</si>
  <si>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</si>
  <si>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</si>
  <si>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</si>
  <si>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</si>
  <si>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</si>
  <si>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</si>
  <si>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</si>
  <si>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</si>
  <si>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</si>
  <si>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</si>
  <si>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</si>
  <si>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</si>
  <si>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</si>
  <si>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</si>
  <si>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</si>
  <si>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</si>
  <si>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</si>
  <si>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</si>
  <si>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</si>
  <si>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</si>
  <si>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</si>
  <si>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</si>
  <si>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</si>
  <si>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</si>
  <si>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</si>
  <si>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</si>
  <si>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</si>
  <si>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</si>
  <si>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</si>
  <si>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</si>
  <si>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</si>
  <si>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</si>
  <si>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</si>
  <si>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</si>
  <si>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</si>
  <si>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</si>
  <si>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</si>
  <si>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</si>
  <si>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</si>
  <si>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</si>
  <si>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</si>
  <si>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</si>
  <si>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</si>
  <si>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</si>
  <si>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</si>
  <si>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</si>
  <si>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</si>
  <si>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</si>
  <si>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</si>
  <si>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</si>
  <si>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</si>
  <si>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</si>
  <si>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</si>
  <si>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</si>
  <si>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</si>
  <si>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</si>
  <si>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</si>
  <si>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1"/>
  </si>
  <si>
    <t>_11_B身体２．０＿１．０</t>
    <phoneticPr fontId="11"/>
  </si>
  <si>
    <t>_11_B通院１１．５＿０．５</t>
    <phoneticPr fontId="11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</si>
  <si>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</si>
  <si>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</si>
  <si>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</si>
  <si>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</si>
  <si>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</si>
  <si>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</si>
  <si>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</si>
  <si>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</si>
  <si>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</si>
  <si>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</si>
  <si>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</si>
  <si>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</si>
  <si>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</si>
  <si>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</si>
  <si>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</si>
  <si>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</si>
  <si>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</si>
  <si>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</si>
  <si>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</si>
  <si>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</si>
  <si>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</si>
  <si>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1"/>
  </si>
  <si>
    <t>_11_C身体２．０＿０．５＿０．５</t>
    <phoneticPr fontId="11"/>
  </si>
  <si>
    <t>_11_C通院１０．５＿１．０＿０．５</t>
    <rPh sb="5" eb="7">
      <t>ツウイン</t>
    </rPh>
    <phoneticPr fontId="11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</si>
  <si>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</si>
  <si>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</si>
  <si>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</si>
  <si>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</si>
  <si>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</si>
  <si>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</si>
  <si>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</si>
  <si>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</si>
  <si>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</si>
  <si>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</si>
  <si>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</si>
  <si>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</si>
  <si>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</si>
  <si>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</si>
  <si>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</si>
  <si>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</si>
  <si>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</si>
  <si>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</si>
  <si>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</si>
  <si>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</si>
  <si>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</si>
  <si>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</si>
  <si>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</si>
  <si>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</si>
  <si>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</si>
  <si>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</si>
  <si>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</si>
  <si>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</si>
  <si>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</si>
  <si>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</si>
  <si>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</si>
  <si>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</si>
  <si>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</si>
  <si>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1"/>
  </si>
  <si>
    <t>名前</t>
    <rPh sb="0" eb="2">
      <t>ナマエ</t>
    </rPh>
    <phoneticPr fontId="11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</si>
  <si>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</si>
  <si>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</si>
  <si>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</si>
  <si>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</si>
  <si>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</si>
  <si>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</si>
  <si>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</si>
  <si>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</si>
  <si>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</si>
  <si>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</si>
  <si>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</si>
  <si>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</si>
  <si>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</si>
  <si>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</si>
  <si>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</si>
  <si>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</si>
  <si>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</si>
  <si>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</si>
  <si>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</si>
  <si>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</si>
  <si>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</si>
  <si>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1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</si>
  <si>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</si>
  <si>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</si>
  <si>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</si>
  <si>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</si>
  <si>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</si>
  <si>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</si>
  <si>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</si>
  <si>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</si>
  <si>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</si>
  <si>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</si>
  <si>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</si>
  <si>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</si>
  <si>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</si>
  <si>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</si>
  <si>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</si>
  <si>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</si>
  <si>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</si>
  <si>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</si>
  <si>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</si>
  <si>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</si>
  <si>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</si>
  <si>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</si>
  <si>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</si>
  <si>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</si>
  <si>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</si>
  <si>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</si>
  <si>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</si>
  <si>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</si>
  <si>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</si>
  <si>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</si>
  <si>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</si>
  <si>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</si>
  <si>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</si>
  <si>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</si>
  <si>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</si>
  <si>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</si>
  <si>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</si>
  <si>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</si>
  <si>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</si>
  <si>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</si>
  <si>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</si>
  <si>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</si>
  <si>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</si>
  <si>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</si>
  <si>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</si>
  <si>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</si>
  <si>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</si>
  <si>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</si>
  <si>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</si>
  <si>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</si>
  <si>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</si>
  <si>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</si>
  <si>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</si>
  <si>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</si>
  <si>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</si>
  <si>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</si>
  <si>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</si>
  <si>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</si>
  <si>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</si>
  <si>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</si>
  <si>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</si>
  <si>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</si>
  <si>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</si>
  <si>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</si>
  <si>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</si>
  <si>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</si>
  <si>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</si>
  <si>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</si>
  <si>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</si>
  <si>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_11・重度研修</t>
    <phoneticPr fontId="11"/>
  </si>
  <si>
    <t>_11・基礎２</t>
    <phoneticPr fontId="11"/>
  </si>
  <si>
    <t>_11・基礎１</t>
    <phoneticPr fontId="11"/>
  </si>
  <si>
    <t>_11_C重度研修１．０＿０．５＿０．５</t>
    <phoneticPr fontId="11"/>
  </si>
  <si>
    <t>_11_C通院１２．０＿０．５＿０．５</t>
    <phoneticPr fontId="11"/>
  </si>
  <si>
    <t>_11_C通院１１．５＿１．０＿０．５</t>
    <phoneticPr fontId="11"/>
  </si>
  <si>
    <t>_11_C通院１１．５＿０．５＿１．０</t>
    <phoneticPr fontId="11"/>
  </si>
  <si>
    <t>_11_C通院１１．５＿０．５＿０．５</t>
    <phoneticPr fontId="11"/>
  </si>
  <si>
    <t>_11_C通院１１．０＿１．５＿０．５</t>
    <phoneticPr fontId="11"/>
  </si>
  <si>
    <t>_11_C通院１１．０＿１．０＿１．０</t>
    <phoneticPr fontId="11"/>
  </si>
  <si>
    <t>_11_C通院１１．０＿１．０＿０．５</t>
    <phoneticPr fontId="11"/>
  </si>
  <si>
    <t>_11_C通院１１．０＿０．５＿１．５</t>
    <phoneticPr fontId="11"/>
  </si>
  <si>
    <t>_11_C通院１１．０＿０．５＿１．０</t>
    <phoneticPr fontId="11"/>
  </si>
  <si>
    <t>_11_C通院１１．０＿０．５＿０．５</t>
    <phoneticPr fontId="11"/>
  </si>
  <si>
    <t>_11_C通院１０．５＿２．０＿０．５</t>
    <phoneticPr fontId="11"/>
  </si>
  <si>
    <t>_11_C通院１０．５＿１．５＿１．０</t>
    <phoneticPr fontId="11"/>
  </si>
  <si>
    <t>_11_C通院１０．５＿１．５＿０．５</t>
    <phoneticPr fontId="11"/>
  </si>
  <si>
    <t>_11_C通院１０．５＿１．０＿１．５</t>
    <phoneticPr fontId="11"/>
  </si>
  <si>
    <t>_11_C通院１０．５＿１．０＿１．０</t>
    <phoneticPr fontId="11"/>
  </si>
  <si>
    <t>_11_C通院１０．５＿０．５＿２．０</t>
    <phoneticPr fontId="11"/>
  </si>
  <si>
    <t>_11_C通院１０．５＿０．５＿１．５</t>
    <phoneticPr fontId="11"/>
  </si>
  <si>
    <t>_11_C通院１０．５＿０．５＿１．０</t>
    <phoneticPr fontId="11"/>
  </si>
  <si>
    <t>_11_C通院１０．５＿０．５＿０．５</t>
    <phoneticPr fontId="11"/>
  </si>
  <si>
    <t>_11_C身体１．５＿１．０＿０．５</t>
    <phoneticPr fontId="11"/>
  </si>
  <si>
    <t>_11_C身体１．５＿０．５＿１．０</t>
    <phoneticPr fontId="11"/>
  </si>
  <si>
    <t>_11_C身体１．５＿０．５＿０．５</t>
    <phoneticPr fontId="11"/>
  </si>
  <si>
    <t>_11_C身体１．０＿１．５＿０．５</t>
    <phoneticPr fontId="11"/>
  </si>
  <si>
    <t>_11_C身体１．０＿１．０＿１．０</t>
    <phoneticPr fontId="11"/>
  </si>
  <si>
    <t>_11_C身体１．０＿１．０＿０．５</t>
    <phoneticPr fontId="11"/>
  </si>
  <si>
    <t>_11_C身体１．０＿０．５＿１．５</t>
    <phoneticPr fontId="11"/>
  </si>
  <si>
    <t>_11_C身体１．０＿０．５＿１．０</t>
    <phoneticPr fontId="11"/>
  </si>
  <si>
    <t>_11_C身体０．５＿２．０＿０．５</t>
    <phoneticPr fontId="11"/>
  </si>
  <si>
    <t>_11_C身体０．５＿１．５＿１．０</t>
    <phoneticPr fontId="11"/>
  </si>
  <si>
    <t>_11_C身体０．５＿１．５＿０．５</t>
    <phoneticPr fontId="11"/>
  </si>
  <si>
    <t>_11_C身体０．５＿１．０＿１．５</t>
    <phoneticPr fontId="11"/>
  </si>
  <si>
    <t>_11_C身体０．５＿１．０＿１．０</t>
    <phoneticPr fontId="11"/>
  </si>
  <si>
    <t>_11_C身体０．５＿１．０＿０．５</t>
    <phoneticPr fontId="11"/>
  </si>
  <si>
    <t>_11_C身体０．５＿０．５＿２．０</t>
    <phoneticPr fontId="11"/>
  </si>
  <si>
    <t>_11_C身体０．５＿０．５＿１．５</t>
    <phoneticPr fontId="11"/>
  </si>
  <si>
    <t>_11_C身体０．５＿０．５＿１．０</t>
    <phoneticPr fontId="11"/>
  </si>
  <si>
    <t>_11_C身体０．５＿０．５＿０．５</t>
    <phoneticPr fontId="11"/>
  </si>
  <si>
    <t>_11_B重度研修１．０＿１．０</t>
    <phoneticPr fontId="11"/>
  </si>
  <si>
    <t>_11_B重度研修１．０＿０．５</t>
    <phoneticPr fontId="11"/>
  </si>
  <si>
    <t>_11_B通院１２．５＿０．５</t>
    <phoneticPr fontId="11"/>
  </si>
  <si>
    <t>_11_B通院１２．０＿１．０</t>
    <phoneticPr fontId="11"/>
  </si>
  <si>
    <t>_11_B通院１２．０＿０．５</t>
    <phoneticPr fontId="11"/>
  </si>
  <si>
    <t>_11_B通院１１．５＿１．５</t>
    <phoneticPr fontId="11"/>
  </si>
  <si>
    <t>_11_B通院１１．５＿１．０</t>
    <phoneticPr fontId="11"/>
  </si>
  <si>
    <t>_11_B通院１１．０＿２．０</t>
    <phoneticPr fontId="11"/>
  </si>
  <si>
    <t>_11_B通院１１．０＿１．５</t>
    <phoneticPr fontId="11"/>
  </si>
  <si>
    <t>_11_B通院１１．０＿１．０</t>
    <phoneticPr fontId="11"/>
  </si>
  <si>
    <t>_11_B通院１１．０＿０．５</t>
    <phoneticPr fontId="11"/>
  </si>
  <si>
    <t>_11_B通院１０．５＿２．５</t>
    <phoneticPr fontId="11"/>
  </si>
  <si>
    <t>_11_B通院１０．５＿２．０</t>
    <phoneticPr fontId="11"/>
  </si>
  <si>
    <t>_11_B通院１０．５＿１．５</t>
    <phoneticPr fontId="11"/>
  </si>
  <si>
    <t>_11_B通院１０．５＿１．０</t>
    <phoneticPr fontId="11"/>
  </si>
  <si>
    <t>_11_B通院１０．５＿０．５</t>
    <phoneticPr fontId="11"/>
  </si>
  <si>
    <t>_11_B身体２．５＿０．５</t>
    <phoneticPr fontId="11"/>
  </si>
  <si>
    <t>_11_B身体２．０＿０．５</t>
    <phoneticPr fontId="11"/>
  </si>
  <si>
    <t>_11_B身体１．５＿１．５</t>
    <phoneticPr fontId="11"/>
  </si>
  <si>
    <t>_11_B身体１．５＿１．０</t>
    <phoneticPr fontId="11"/>
  </si>
  <si>
    <t>_11_B身体１．５＿０．５</t>
    <phoneticPr fontId="11"/>
  </si>
  <si>
    <t>_11_B身体１．０＿２．０</t>
    <phoneticPr fontId="11"/>
  </si>
  <si>
    <t>_11_B身体１．０＿１．５</t>
    <phoneticPr fontId="11"/>
  </si>
  <si>
    <t>_11_B身体１．０＿０．５</t>
    <phoneticPr fontId="11"/>
  </si>
  <si>
    <t>_11_B身体０．５＿２．５</t>
    <phoneticPr fontId="11"/>
  </si>
  <si>
    <t>_11_B身体０．５＿２．０</t>
    <phoneticPr fontId="11"/>
  </si>
  <si>
    <t>_11_B身体０．５＿１．５</t>
    <phoneticPr fontId="11"/>
  </si>
  <si>
    <t>_11_B身体０．５＿１．０</t>
    <phoneticPr fontId="11"/>
  </si>
  <si>
    <t>_11_B身体０．５＿０．５</t>
    <phoneticPr fontId="11"/>
  </si>
  <si>
    <t>_11_A通院２増０．５</t>
    <phoneticPr fontId="11"/>
  </si>
  <si>
    <t>_11_A家事増０．２５</t>
    <phoneticPr fontId="11"/>
  </si>
  <si>
    <t>_11_A通院１増０．５</t>
    <phoneticPr fontId="11"/>
  </si>
  <si>
    <t>_11_A重度研修増１０．５</t>
    <phoneticPr fontId="11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</si>
  <si>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</si>
  <si>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</si>
  <si>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</si>
  <si>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</si>
  <si>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</si>
  <si>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</si>
  <si>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</si>
  <si>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</si>
  <si>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</si>
  <si>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</si>
  <si>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</si>
  <si>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</si>
  <si>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</si>
  <si>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</si>
  <si>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</si>
  <si>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</si>
  <si>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</si>
  <si>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</si>
  <si>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</si>
  <si>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1"/>
  </si>
  <si>
    <t>_11_A重度研修１０．５</t>
    <phoneticPr fontId="11"/>
  </si>
  <si>
    <t>_11_A重度研修１０．０</t>
    <phoneticPr fontId="11"/>
  </si>
  <si>
    <t>_11_A重度研修９．５</t>
    <phoneticPr fontId="11"/>
  </si>
  <si>
    <t>_11_A重度研修９．０</t>
    <phoneticPr fontId="11"/>
  </si>
  <si>
    <t>_11_A重度研修８．５</t>
    <phoneticPr fontId="11"/>
  </si>
  <si>
    <t>_11_A重度研修８．０</t>
    <phoneticPr fontId="11"/>
  </si>
  <si>
    <t>_11_A重度研修７．５</t>
    <phoneticPr fontId="11"/>
  </si>
  <si>
    <t>_11_A重度研修７．０</t>
    <phoneticPr fontId="11"/>
  </si>
  <si>
    <t>_11_A重度研修６．５</t>
    <phoneticPr fontId="11"/>
  </si>
  <si>
    <t>_11_A重度研修６．０</t>
    <phoneticPr fontId="11"/>
  </si>
  <si>
    <t>_11_A重度研修５．５</t>
    <phoneticPr fontId="11"/>
  </si>
  <si>
    <t>_11_A重度研修５．０</t>
    <phoneticPr fontId="11"/>
  </si>
  <si>
    <t>_11_A重度研修４．５</t>
    <phoneticPr fontId="11"/>
  </si>
  <si>
    <t>_11_A重度研修４．０</t>
    <phoneticPr fontId="11"/>
  </si>
  <si>
    <t>_11_A重度研修３．５</t>
    <phoneticPr fontId="11"/>
  </si>
  <si>
    <t>_11_A重度研修３．０</t>
    <phoneticPr fontId="11"/>
  </si>
  <si>
    <t>_11_A重度研修２．０</t>
    <phoneticPr fontId="11"/>
  </si>
  <si>
    <t>_11_A重度研修１．５</t>
    <phoneticPr fontId="11"/>
  </si>
  <si>
    <t>_11_A重度研修１．０</t>
    <phoneticPr fontId="11"/>
  </si>
  <si>
    <t>_11_A身体増０．５</t>
    <phoneticPr fontId="11"/>
  </si>
  <si>
    <t>_11_A身体０．５</t>
    <phoneticPr fontId="11"/>
  </si>
  <si>
    <t>11_居宅介護　名前定義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</si>
</sst>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2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7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5" fillId="0" borderId="10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9" fontId="5" fillId="0" borderId="3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9" fontId="5" fillId="0" borderId="11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shrinkToFit="1"/>
    </xf>
    <xf numFmtId="0" fontId="7" fillId="0" borderId="6" xfId="1" applyFont="1" applyFill="1" applyBorder="1" applyAlignment="1">
      <alignment vertical="center" shrinkToFit="1"/>
    </xf>
    <xf numFmtId="9" fontId="5" fillId="0" borderId="12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5" fillId="3" borderId="12" xfId="1" applyFont="1" applyFill="1" applyBorder="1" applyAlignment="1">
      <alignment horizontal="right" vertical="center"/>
    </xf>
    <xf numFmtId="9" fontId="5" fillId="3" borderId="3" xfId="1" applyNumberFormat="1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176" fontId="4" fillId="3" borderId="3" xfId="1" applyNumberFormat="1" applyFont="1" applyFill="1" applyBorder="1" applyAlignment="1">
      <alignment horizontal="right" vertical="center"/>
    </xf>
    <xf numFmtId="0" fontId="5" fillId="3" borderId="12" xfId="1" applyFont="1" applyFill="1" applyBorder="1" applyAlignment="1">
      <alignment horizontal="left" vertical="center"/>
    </xf>
    <xf numFmtId="0" fontId="3" fillId="0" borderId="0" xfId="11">
      <alignment vertical="center"/>
    </xf>
    <xf numFmtId="0" fontId="3" fillId="0" borderId="0" xfId="11" applyFont="1">
      <alignment vertical="center"/>
    </xf>
    <xf numFmtId="0" fontId="3" fillId="0" borderId="1" xfId="11" applyBorder="1">
      <alignment vertical="center"/>
    </xf>
    <xf numFmtId="0" fontId="3" fillId="0" borderId="1" xfId="11" applyFont="1" applyBorder="1">
      <alignment vertical="center"/>
    </xf>
    <xf numFmtId="0" fontId="3" fillId="0" borderId="1" xfId="11" applyFont="1" applyBorder="1" applyAlignment="1">
      <alignment horizontal="left" vertical="top"/>
    </xf>
    <xf numFmtId="177" fontId="3" fillId="0" borderId="1" xfId="11" applyNumberFormat="1" applyBorder="1" applyAlignment="1">
      <alignment horizontal="right" vertical="top"/>
    </xf>
    <xf numFmtId="0" fontId="3" fillId="4" borderId="1" xfId="11" applyFont="1" applyFill="1" applyBorder="1">
      <alignment vertical="center"/>
    </xf>
    <xf numFmtId="0" fontId="3" fillId="0" borderId="1" xfId="11" applyBorder="1" applyAlignment="1">
      <alignment horizontal="right" vertical="top"/>
    </xf>
    <xf numFmtId="177" fontId="3" fillId="0" borderId="1" xfId="11" applyNumberFormat="1" applyBorder="1">
      <alignment vertical="center"/>
    </xf>
    <xf numFmtId="9" fontId="3" fillId="0" borderId="1" xfId="11" applyNumberFormat="1" applyBorder="1">
      <alignment vertical="center"/>
    </xf>
    <xf numFmtId="9" fontId="3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3" fontId="4" fillId="0" borderId="3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14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/>
    </xf>
    <xf numFmtId="3" fontId="5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vertical="center"/>
    </xf>
    <xf numFmtId="9" fontId="5" fillId="0" borderId="12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horizontal="left" vertical="top"/>
    </xf>
    <xf numFmtId="0" fontId="5" fillId="3" borderId="11" xfId="1" applyFont="1" applyFill="1" applyBorder="1" applyAlignment="1">
      <alignment horizontal="left" vertical="top"/>
    </xf>
    <xf numFmtId="0" fontId="5" fillId="3" borderId="13" xfId="1" applyFont="1" applyFill="1" applyBorder="1" applyAlignment="1">
      <alignment horizontal="left" vertical="top"/>
    </xf>
    <xf numFmtId="0" fontId="5" fillId="3" borderId="10" xfId="1" applyFont="1" applyFill="1" applyBorder="1" applyAlignment="1">
      <alignment horizontal="left" vertical="top"/>
    </xf>
    <xf numFmtId="0" fontId="5" fillId="3" borderId="12" xfId="1" applyFont="1" applyFill="1" applyBorder="1" applyAlignment="1">
      <alignment horizontal="left" vertical="top"/>
    </xf>
    <xf numFmtId="0" fontId="5" fillId="3" borderId="15" xfId="1" applyFont="1" applyFill="1" applyBorder="1" applyAlignment="1">
      <alignment horizontal="left" vertical="top"/>
    </xf>
  </cellXfs>
  <cellStyles count="18">
    <cellStyle name="桁区切り 2" xfId="2" xr:uid="{00000000-0005-0000-0000-000002000000}"/>
    <cellStyle name="標準" xfId="0" builtinId="0"/>
    <cellStyle name="標準 10" xfId="6" xr:uid="{00000000-0005-0000-0000-000004000000}"/>
    <cellStyle name="標準 11" xfId="12" xr:uid="{00000000-0005-0000-0000-000005000000}"/>
    <cellStyle name="標準 13" xfId="13" xr:uid="{00000000-0005-0000-0000-000006000000}"/>
    <cellStyle name="標準 14" xfId="5" xr:uid="{00000000-0005-0000-0000-000007000000}"/>
    <cellStyle name="標準 14 2" xfId="7" xr:uid="{00000000-0005-0000-0000-000008000000}"/>
    <cellStyle name="標準 2" xfId="1" xr:uid="{00000000-0005-0000-0000-000009000000}"/>
    <cellStyle name="標準 2 2" xfId="8" xr:uid="{00000000-0005-0000-0000-00000A000000}"/>
    <cellStyle name="標準 2 2 2" xfId="10" xr:uid="{00000000-0005-0000-0000-00000B000000}"/>
    <cellStyle name="標準 2 2 3" xfId="17" xr:uid="{00000000-0005-0000-0000-00000C000000}"/>
    <cellStyle name="標準 2 3" xfId="11" xr:uid="{00000000-0005-0000-0000-00000D000000}"/>
    <cellStyle name="標準 3" xfId="3" xr:uid="{00000000-0005-0000-0000-00000E000000}"/>
    <cellStyle name="標準 3 2" xfId="16" xr:uid="{00000000-0005-0000-0000-00000F000000}"/>
    <cellStyle name="標準 4" xfId="14" xr:uid="{00000000-0005-0000-0000-000010000000}"/>
    <cellStyle name="標準 5" xfId="9" xr:uid="{00000000-0005-0000-0000-000011000000}"/>
    <cellStyle name="標準 76" xfId="4" xr:uid="{00000000-0005-0000-0000-000012000000}"/>
    <cellStyle name="標準 9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87"/>
    <col min="2" max="2" width="52.3671875" style="87" customWidth="1"/>
    <col min="3" max="3" width="8.47265625" style="87" customWidth="1"/>
    <col min="4" max="16384" width="9" style="87"/>
  </cols>
  <sheetData>
    <row r="1" spans="1:3" x14ac:dyDescent="0.3">
      <c r="B1" s="88" t="s">
        <v>649</v>
      </c>
    </row>
    <row r="3" spans="1:3" x14ac:dyDescent="0.3">
      <c r="A3" s="89" t="s">
        <v>174</v>
      </c>
      <c r="B3" s="98" t="s">
        <v>442</v>
      </c>
      <c r="C3" s="91" t="s">
        <v>175</v>
      </c>
    </row>
    <row r="4" spans="1:3" x14ac:dyDescent="0.3">
      <c r="A4" s="89">
        <v>1</v>
      </c>
      <c r="B4" s="90" t="s">
        <v>648</v>
      </c>
      <c r="C4" s="92">
        <v>249</v>
      </c>
    </row>
    <row r="5" spans="1:3" x14ac:dyDescent="0.3">
      <c r="A5" s="89">
        <v>2</v>
      </c>
      <c r="B5" s="89" t="s">
        <v>176</v>
      </c>
      <c r="C5" s="92">
        <v>393</v>
      </c>
    </row>
    <row r="6" spans="1:3" x14ac:dyDescent="0.3">
      <c r="A6" s="89">
        <v>3</v>
      </c>
      <c r="B6" s="89" t="s">
        <v>177</v>
      </c>
      <c r="C6" s="92">
        <v>571</v>
      </c>
    </row>
    <row r="7" spans="1:3" x14ac:dyDescent="0.3">
      <c r="A7" s="89">
        <v>4</v>
      </c>
      <c r="B7" s="89" t="s">
        <v>178</v>
      </c>
      <c r="C7" s="92">
        <v>652</v>
      </c>
    </row>
    <row r="8" spans="1:3" x14ac:dyDescent="0.3">
      <c r="A8" s="89">
        <v>5</v>
      </c>
      <c r="B8" s="89" t="s">
        <v>179</v>
      </c>
      <c r="C8" s="92">
        <v>734</v>
      </c>
    </row>
    <row r="9" spans="1:3" x14ac:dyDescent="0.3">
      <c r="A9" s="89">
        <v>6</v>
      </c>
      <c r="B9" s="89" t="s">
        <v>180</v>
      </c>
      <c r="C9" s="92">
        <v>815</v>
      </c>
    </row>
    <row r="10" spans="1:3" x14ac:dyDescent="0.3">
      <c r="A10" s="89">
        <v>7</v>
      </c>
      <c r="B10" s="89" t="s">
        <v>181</v>
      </c>
      <c r="C10" s="92">
        <v>896</v>
      </c>
    </row>
    <row r="11" spans="1:3" x14ac:dyDescent="0.3">
      <c r="A11" s="89">
        <v>8</v>
      </c>
      <c r="B11" s="89" t="s">
        <v>182</v>
      </c>
      <c r="C11" s="92">
        <v>977</v>
      </c>
    </row>
    <row r="12" spans="1:3" x14ac:dyDescent="0.3">
      <c r="A12" s="89">
        <v>9</v>
      </c>
      <c r="B12" s="89" t="s">
        <v>183</v>
      </c>
      <c r="C12" s="92">
        <v>1058</v>
      </c>
    </row>
    <row r="13" spans="1:3" x14ac:dyDescent="0.3">
      <c r="A13" s="89">
        <v>10</v>
      </c>
      <c r="B13" s="89" t="s">
        <v>184</v>
      </c>
      <c r="C13" s="92">
        <v>1139</v>
      </c>
    </row>
    <row r="14" spans="1:3" x14ac:dyDescent="0.3">
      <c r="A14" s="89">
        <v>11</v>
      </c>
      <c r="B14" s="89" t="s">
        <v>185</v>
      </c>
      <c r="C14" s="92">
        <v>1220</v>
      </c>
    </row>
    <row r="15" spans="1:3" x14ac:dyDescent="0.3">
      <c r="A15" s="89">
        <v>12</v>
      </c>
      <c r="B15" s="89" t="s">
        <v>186</v>
      </c>
      <c r="C15" s="92">
        <v>1301</v>
      </c>
    </row>
    <row r="16" spans="1:3" x14ac:dyDescent="0.3">
      <c r="A16" s="89">
        <v>13</v>
      </c>
      <c r="B16" s="89" t="s">
        <v>187</v>
      </c>
      <c r="C16" s="92">
        <v>1382</v>
      </c>
    </row>
    <row r="17" spans="1:3" x14ac:dyDescent="0.3">
      <c r="A17" s="89">
        <v>14</v>
      </c>
      <c r="B17" s="89" t="s">
        <v>188</v>
      </c>
      <c r="C17" s="92">
        <v>1463</v>
      </c>
    </row>
    <row r="18" spans="1:3" x14ac:dyDescent="0.3">
      <c r="A18" s="89">
        <v>15</v>
      </c>
      <c r="B18" s="89" t="s">
        <v>189</v>
      </c>
      <c r="C18" s="92">
        <v>1544</v>
      </c>
    </row>
    <row r="19" spans="1:3" x14ac:dyDescent="0.3">
      <c r="A19" s="89">
        <v>16</v>
      </c>
      <c r="B19" s="89" t="s">
        <v>190</v>
      </c>
      <c r="C19" s="92">
        <v>1625</v>
      </c>
    </row>
    <row r="20" spans="1:3" x14ac:dyDescent="0.3">
      <c r="A20" s="89">
        <v>17</v>
      </c>
      <c r="B20" s="89" t="s">
        <v>191</v>
      </c>
      <c r="C20" s="92">
        <v>1706</v>
      </c>
    </row>
    <row r="21" spans="1:3" x14ac:dyDescent="0.3">
      <c r="A21" s="89">
        <v>18</v>
      </c>
      <c r="B21" s="89" t="s">
        <v>192</v>
      </c>
      <c r="C21" s="92">
        <v>1787</v>
      </c>
    </row>
    <row r="22" spans="1:3" x14ac:dyDescent="0.3">
      <c r="A22" s="89">
        <v>19</v>
      </c>
      <c r="B22" s="89" t="s">
        <v>193</v>
      </c>
      <c r="C22" s="92">
        <v>1868</v>
      </c>
    </row>
    <row r="23" spans="1:3" x14ac:dyDescent="0.3">
      <c r="A23" s="89">
        <v>20</v>
      </c>
      <c r="B23" s="89" t="s">
        <v>194</v>
      </c>
      <c r="C23" s="92">
        <v>1949</v>
      </c>
    </row>
    <row r="24" spans="1:3" x14ac:dyDescent="0.3">
      <c r="A24" s="89">
        <v>21</v>
      </c>
      <c r="B24" s="89" t="s">
        <v>195</v>
      </c>
      <c r="C24" s="92">
        <v>2030</v>
      </c>
    </row>
    <row r="25" spans="1:3" x14ac:dyDescent="0.3">
      <c r="A25" s="89">
        <v>22</v>
      </c>
      <c r="B25" s="90" t="s">
        <v>647</v>
      </c>
      <c r="C25" s="92">
        <v>81</v>
      </c>
    </row>
    <row r="26" spans="1:3" x14ac:dyDescent="0.3">
      <c r="A26" s="89">
        <v>23</v>
      </c>
      <c r="B26" s="89" t="s">
        <v>196</v>
      </c>
      <c r="C26" s="92">
        <v>162</v>
      </c>
    </row>
    <row r="27" spans="1:3" x14ac:dyDescent="0.3">
      <c r="A27" s="89">
        <v>24</v>
      </c>
      <c r="B27" s="89" t="s">
        <v>197</v>
      </c>
      <c r="C27" s="92">
        <v>243</v>
      </c>
    </row>
    <row r="28" spans="1:3" x14ac:dyDescent="0.3">
      <c r="A28" s="89">
        <v>25</v>
      </c>
      <c r="B28" s="89" t="s">
        <v>198</v>
      </c>
      <c r="C28" s="92">
        <v>324</v>
      </c>
    </row>
    <row r="29" spans="1:3" x14ac:dyDescent="0.3">
      <c r="A29" s="89">
        <v>26</v>
      </c>
      <c r="B29" s="89" t="s">
        <v>199</v>
      </c>
      <c r="C29" s="92">
        <v>405</v>
      </c>
    </row>
    <row r="30" spans="1:3" x14ac:dyDescent="0.3">
      <c r="A30" s="89">
        <v>27</v>
      </c>
      <c r="B30" s="89" t="s">
        <v>200</v>
      </c>
      <c r="C30" s="92">
        <v>486</v>
      </c>
    </row>
    <row r="31" spans="1:3" x14ac:dyDescent="0.3">
      <c r="A31" s="89">
        <v>28</v>
      </c>
      <c r="B31" s="89" t="s">
        <v>201</v>
      </c>
      <c r="C31" s="92">
        <v>567</v>
      </c>
    </row>
    <row r="32" spans="1:3" x14ac:dyDescent="0.3">
      <c r="A32" s="89">
        <v>29</v>
      </c>
      <c r="B32" s="89" t="s">
        <v>202</v>
      </c>
      <c r="C32" s="92">
        <v>648</v>
      </c>
    </row>
    <row r="33" spans="1:3" x14ac:dyDescent="0.3">
      <c r="A33" s="89">
        <v>30</v>
      </c>
      <c r="B33" s="89" t="s">
        <v>203</v>
      </c>
      <c r="C33" s="92">
        <v>729</v>
      </c>
    </row>
    <row r="34" spans="1:3" x14ac:dyDescent="0.3">
      <c r="A34" s="89">
        <v>31</v>
      </c>
      <c r="B34" s="89" t="s">
        <v>204</v>
      </c>
      <c r="C34" s="92">
        <v>810</v>
      </c>
    </row>
    <row r="35" spans="1:3" x14ac:dyDescent="0.3">
      <c r="A35" s="89">
        <v>32</v>
      </c>
      <c r="B35" s="89" t="s">
        <v>205</v>
      </c>
      <c r="C35" s="92">
        <v>891</v>
      </c>
    </row>
    <row r="36" spans="1:3" x14ac:dyDescent="0.3">
      <c r="A36" s="89">
        <v>33</v>
      </c>
      <c r="B36" s="89" t="s">
        <v>206</v>
      </c>
      <c r="C36" s="92">
        <v>972</v>
      </c>
    </row>
    <row r="37" spans="1:3" x14ac:dyDescent="0.3">
      <c r="A37" s="89">
        <v>34</v>
      </c>
      <c r="B37" s="89" t="s">
        <v>207</v>
      </c>
      <c r="C37" s="92">
        <v>1053</v>
      </c>
    </row>
    <row r="38" spans="1:3" x14ac:dyDescent="0.3">
      <c r="A38" s="89">
        <v>35</v>
      </c>
      <c r="B38" s="89" t="s">
        <v>208</v>
      </c>
      <c r="C38" s="92">
        <v>1134</v>
      </c>
    </row>
    <row r="39" spans="1:3" x14ac:dyDescent="0.3">
      <c r="A39" s="89">
        <v>36</v>
      </c>
      <c r="B39" s="89" t="s">
        <v>209</v>
      </c>
      <c r="C39" s="92">
        <v>1215</v>
      </c>
    </row>
    <row r="40" spans="1:3" x14ac:dyDescent="0.3">
      <c r="A40" s="89">
        <v>37</v>
      </c>
      <c r="B40" s="89" t="s">
        <v>210</v>
      </c>
      <c r="C40" s="92">
        <v>1296</v>
      </c>
    </row>
    <row r="41" spans="1:3" x14ac:dyDescent="0.3">
      <c r="A41" s="89">
        <v>38</v>
      </c>
      <c r="B41" s="89" t="s">
        <v>211</v>
      </c>
      <c r="C41" s="92">
        <v>1377</v>
      </c>
    </row>
    <row r="42" spans="1:3" x14ac:dyDescent="0.3">
      <c r="A42" s="89">
        <v>39</v>
      </c>
      <c r="B42" s="89" t="s">
        <v>212</v>
      </c>
      <c r="C42" s="92">
        <v>1458</v>
      </c>
    </row>
    <row r="43" spans="1:3" x14ac:dyDescent="0.3">
      <c r="A43" s="89">
        <v>40</v>
      </c>
      <c r="B43" s="89" t="s">
        <v>213</v>
      </c>
      <c r="C43" s="92">
        <v>1539</v>
      </c>
    </row>
    <row r="44" spans="1:3" x14ac:dyDescent="0.3">
      <c r="A44" s="89">
        <v>41</v>
      </c>
      <c r="B44" s="89" t="s">
        <v>214</v>
      </c>
      <c r="C44" s="92">
        <v>1620</v>
      </c>
    </row>
    <row r="45" spans="1:3" x14ac:dyDescent="0.3">
      <c r="A45" s="89">
        <v>42</v>
      </c>
      <c r="B45" s="89" t="s">
        <v>215</v>
      </c>
      <c r="C45" s="92">
        <v>1701</v>
      </c>
    </row>
    <row r="46" spans="1:3" x14ac:dyDescent="0.3">
      <c r="A46" s="89">
        <v>43</v>
      </c>
      <c r="B46" s="93" t="s">
        <v>646</v>
      </c>
      <c r="C46" s="92">
        <v>184</v>
      </c>
    </row>
    <row r="47" spans="1:3" x14ac:dyDescent="0.3">
      <c r="A47" s="89">
        <v>44</v>
      </c>
      <c r="B47" s="93" t="s">
        <v>645</v>
      </c>
      <c r="C47" s="92">
        <v>274</v>
      </c>
    </row>
    <row r="48" spans="1:3" x14ac:dyDescent="0.3">
      <c r="A48" s="89">
        <v>45</v>
      </c>
      <c r="B48" s="93" t="s">
        <v>644</v>
      </c>
      <c r="C48" s="92">
        <v>366</v>
      </c>
    </row>
    <row r="49" spans="1:3" x14ac:dyDescent="0.3">
      <c r="A49" s="89">
        <v>46</v>
      </c>
      <c r="B49" s="93" t="s">
        <v>216</v>
      </c>
      <c r="C49" s="92">
        <v>457</v>
      </c>
    </row>
    <row r="50" spans="1:3" x14ac:dyDescent="0.3">
      <c r="A50" s="89">
        <v>47</v>
      </c>
      <c r="B50" s="93" t="s">
        <v>643</v>
      </c>
      <c r="C50" s="92">
        <v>549</v>
      </c>
    </row>
    <row r="51" spans="1:3" x14ac:dyDescent="0.3">
      <c r="A51" s="89">
        <v>48</v>
      </c>
      <c r="B51" s="93" t="s">
        <v>642</v>
      </c>
      <c r="C51" s="92">
        <v>633</v>
      </c>
    </row>
    <row r="52" spans="1:3" x14ac:dyDescent="0.3">
      <c r="A52" s="89">
        <v>49</v>
      </c>
      <c r="B52" s="93" t="s">
        <v>641</v>
      </c>
      <c r="C52" s="92">
        <v>717</v>
      </c>
    </row>
    <row r="53" spans="1:3" x14ac:dyDescent="0.3">
      <c r="A53" s="89">
        <v>50</v>
      </c>
      <c r="B53" s="93" t="s">
        <v>640</v>
      </c>
      <c r="C53" s="92">
        <v>801</v>
      </c>
    </row>
    <row r="54" spans="1:3" x14ac:dyDescent="0.3">
      <c r="A54" s="89">
        <v>51</v>
      </c>
      <c r="B54" s="93" t="s">
        <v>639</v>
      </c>
      <c r="C54" s="92">
        <v>885</v>
      </c>
    </row>
    <row r="55" spans="1:3" x14ac:dyDescent="0.3">
      <c r="A55" s="89">
        <v>52</v>
      </c>
      <c r="B55" s="93" t="s">
        <v>638</v>
      </c>
      <c r="C55" s="92">
        <v>969</v>
      </c>
    </row>
    <row r="56" spans="1:3" x14ac:dyDescent="0.3">
      <c r="A56" s="89">
        <v>53</v>
      </c>
      <c r="B56" s="93" t="s">
        <v>637</v>
      </c>
      <c r="C56" s="92">
        <v>1053</v>
      </c>
    </row>
    <row r="57" spans="1:3" x14ac:dyDescent="0.3">
      <c r="A57" s="89">
        <v>54</v>
      </c>
      <c r="B57" s="93" t="s">
        <v>636</v>
      </c>
      <c r="C57" s="92">
        <v>1137</v>
      </c>
    </row>
    <row r="58" spans="1:3" x14ac:dyDescent="0.3">
      <c r="A58" s="89">
        <v>55</v>
      </c>
      <c r="B58" s="93" t="s">
        <v>635</v>
      </c>
      <c r="C58" s="92">
        <v>1221</v>
      </c>
    </row>
    <row r="59" spans="1:3" x14ac:dyDescent="0.3">
      <c r="A59" s="89">
        <v>56</v>
      </c>
      <c r="B59" s="93" t="s">
        <v>634</v>
      </c>
      <c r="C59" s="92">
        <v>1305</v>
      </c>
    </row>
    <row r="60" spans="1:3" x14ac:dyDescent="0.3">
      <c r="A60" s="89">
        <v>57</v>
      </c>
      <c r="B60" s="93" t="s">
        <v>633</v>
      </c>
      <c r="C60" s="92">
        <v>1389</v>
      </c>
    </row>
    <row r="61" spans="1:3" x14ac:dyDescent="0.3">
      <c r="A61" s="89">
        <v>58</v>
      </c>
      <c r="B61" s="93" t="s">
        <v>632</v>
      </c>
      <c r="C61" s="92">
        <v>1473</v>
      </c>
    </row>
    <row r="62" spans="1:3" x14ac:dyDescent="0.3">
      <c r="A62" s="89">
        <v>59</v>
      </c>
      <c r="B62" s="93" t="s">
        <v>631</v>
      </c>
      <c r="C62" s="92">
        <v>1557</v>
      </c>
    </row>
    <row r="63" spans="1:3" x14ac:dyDescent="0.3">
      <c r="A63" s="89">
        <v>60</v>
      </c>
      <c r="B63" s="93" t="s">
        <v>630</v>
      </c>
      <c r="C63" s="92">
        <v>1641</v>
      </c>
    </row>
    <row r="64" spans="1:3" x14ac:dyDescent="0.3">
      <c r="A64" s="89">
        <v>61</v>
      </c>
      <c r="B64" s="93" t="s">
        <v>629</v>
      </c>
      <c r="C64" s="92">
        <v>1725</v>
      </c>
    </row>
    <row r="65" spans="1:5" x14ac:dyDescent="0.3">
      <c r="A65" s="89">
        <v>62</v>
      </c>
      <c r="B65" s="93" t="s">
        <v>628</v>
      </c>
      <c r="C65" s="92">
        <v>1809</v>
      </c>
    </row>
    <row r="66" spans="1:5" x14ac:dyDescent="0.3">
      <c r="A66" s="89">
        <v>63</v>
      </c>
      <c r="B66" s="100" t="s">
        <v>627</v>
      </c>
      <c r="C66" s="92">
        <v>84</v>
      </c>
      <c r="E66" s="99"/>
    </row>
    <row r="67" spans="1:5" x14ac:dyDescent="0.3">
      <c r="A67" s="89">
        <v>64</v>
      </c>
      <c r="B67" s="100" t="s">
        <v>626</v>
      </c>
      <c r="C67" s="92">
        <v>168</v>
      </c>
    </row>
    <row r="68" spans="1:5" x14ac:dyDescent="0.3">
      <c r="A68" s="89">
        <v>65</v>
      </c>
      <c r="B68" s="100" t="s">
        <v>625</v>
      </c>
      <c r="C68" s="92">
        <v>252</v>
      </c>
    </row>
    <row r="69" spans="1:5" x14ac:dyDescent="0.3">
      <c r="A69" s="89">
        <v>66</v>
      </c>
      <c r="B69" s="100" t="s">
        <v>624</v>
      </c>
      <c r="C69" s="92">
        <v>336</v>
      </c>
    </row>
    <row r="70" spans="1:5" x14ac:dyDescent="0.3">
      <c r="A70" s="89">
        <v>67</v>
      </c>
      <c r="B70" s="100" t="s">
        <v>623</v>
      </c>
      <c r="C70" s="92">
        <v>420</v>
      </c>
    </row>
    <row r="71" spans="1:5" x14ac:dyDescent="0.3">
      <c r="A71" s="89">
        <v>68</v>
      </c>
      <c r="B71" s="100" t="s">
        <v>622</v>
      </c>
      <c r="C71" s="92">
        <v>504</v>
      </c>
    </row>
    <row r="72" spans="1:5" x14ac:dyDescent="0.3">
      <c r="A72" s="89">
        <v>69</v>
      </c>
      <c r="B72" s="100" t="s">
        <v>621</v>
      </c>
      <c r="C72" s="92">
        <v>588</v>
      </c>
    </row>
    <row r="73" spans="1:5" x14ac:dyDescent="0.3">
      <c r="A73" s="89">
        <v>70</v>
      </c>
      <c r="B73" s="100" t="s">
        <v>620</v>
      </c>
      <c r="C73" s="92">
        <v>672</v>
      </c>
    </row>
    <row r="74" spans="1:5" x14ac:dyDescent="0.3">
      <c r="A74" s="89">
        <v>71</v>
      </c>
      <c r="B74" s="100" t="s">
        <v>619</v>
      </c>
      <c r="C74" s="92">
        <v>756</v>
      </c>
    </row>
    <row r="75" spans="1:5" x14ac:dyDescent="0.3">
      <c r="A75" s="89">
        <v>72</v>
      </c>
      <c r="B75" s="100" t="s">
        <v>618</v>
      </c>
      <c r="C75" s="92">
        <v>840</v>
      </c>
    </row>
    <row r="76" spans="1:5" x14ac:dyDescent="0.3">
      <c r="A76" s="89">
        <v>73</v>
      </c>
      <c r="B76" s="100" t="s">
        <v>617</v>
      </c>
      <c r="C76" s="92">
        <v>924</v>
      </c>
    </row>
    <row r="77" spans="1:5" x14ac:dyDescent="0.3">
      <c r="A77" s="89">
        <v>74</v>
      </c>
      <c r="B77" s="100" t="s">
        <v>616</v>
      </c>
      <c r="C77" s="92">
        <v>1008</v>
      </c>
    </row>
    <row r="78" spans="1:5" x14ac:dyDescent="0.3">
      <c r="A78" s="89">
        <v>75</v>
      </c>
      <c r="B78" s="100" t="s">
        <v>615</v>
      </c>
      <c r="C78" s="92">
        <v>1092</v>
      </c>
    </row>
    <row r="79" spans="1:5" x14ac:dyDescent="0.3">
      <c r="A79" s="89">
        <v>76</v>
      </c>
      <c r="B79" s="100" t="s">
        <v>614</v>
      </c>
      <c r="C79" s="92">
        <v>1176</v>
      </c>
    </row>
    <row r="80" spans="1:5" x14ac:dyDescent="0.3">
      <c r="A80" s="89">
        <v>77</v>
      </c>
      <c r="B80" s="100" t="s">
        <v>613</v>
      </c>
      <c r="C80" s="92">
        <v>1260</v>
      </c>
    </row>
    <row r="81" spans="1:3" x14ac:dyDescent="0.3">
      <c r="A81" s="89">
        <v>78</v>
      </c>
      <c r="B81" s="100" t="s">
        <v>612</v>
      </c>
      <c r="C81" s="92">
        <v>1344</v>
      </c>
    </row>
    <row r="82" spans="1:3" x14ac:dyDescent="0.3">
      <c r="A82" s="89">
        <v>79</v>
      </c>
      <c r="B82" s="100" t="s">
        <v>611</v>
      </c>
      <c r="C82" s="92">
        <v>1428</v>
      </c>
    </row>
    <row r="83" spans="1:3" x14ac:dyDescent="0.3">
      <c r="A83" s="89">
        <v>80</v>
      </c>
      <c r="B83" s="100" t="s">
        <v>610</v>
      </c>
      <c r="C83" s="92">
        <v>1512</v>
      </c>
    </row>
    <row r="84" spans="1:3" x14ac:dyDescent="0.3">
      <c r="A84" s="89">
        <v>81</v>
      </c>
      <c r="B84" s="100" t="s">
        <v>609</v>
      </c>
      <c r="C84" s="92">
        <v>1596</v>
      </c>
    </row>
    <row r="85" spans="1:3" x14ac:dyDescent="0.3">
      <c r="A85" s="89">
        <v>82</v>
      </c>
      <c r="B85" s="100" t="s">
        <v>608</v>
      </c>
      <c r="C85" s="92">
        <v>1680</v>
      </c>
    </row>
    <row r="86" spans="1:3" x14ac:dyDescent="0.3">
      <c r="A86" s="89">
        <v>83</v>
      </c>
      <c r="B86" s="100" t="s">
        <v>607</v>
      </c>
      <c r="C86" s="92">
        <v>1764</v>
      </c>
    </row>
    <row r="87" spans="1:3" x14ac:dyDescent="0.3">
      <c r="A87" s="89">
        <v>84</v>
      </c>
      <c r="B87" s="89" t="s">
        <v>217</v>
      </c>
      <c r="C87" s="92">
        <v>249</v>
      </c>
    </row>
    <row r="88" spans="1:3" x14ac:dyDescent="0.3">
      <c r="A88" s="89">
        <v>85</v>
      </c>
      <c r="B88" s="89" t="s">
        <v>218</v>
      </c>
      <c r="C88" s="92">
        <v>393</v>
      </c>
    </row>
    <row r="89" spans="1:3" x14ac:dyDescent="0.3">
      <c r="A89" s="89">
        <v>86</v>
      </c>
      <c r="B89" s="89" t="s">
        <v>219</v>
      </c>
      <c r="C89" s="92">
        <v>571</v>
      </c>
    </row>
    <row r="90" spans="1:3" x14ac:dyDescent="0.3">
      <c r="A90" s="89">
        <v>87</v>
      </c>
      <c r="B90" s="89" t="s">
        <v>220</v>
      </c>
      <c r="C90" s="92">
        <v>652</v>
      </c>
    </row>
    <row r="91" spans="1:3" x14ac:dyDescent="0.3">
      <c r="A91" s="89">
        <v>88</v>
      </c>
      <c r="B91" s="89" t="s">
        <v>221</v>
      </c>
      <c r="C91" s="92">
        <v>734</v>
      </c>
    </row>
    <row r="92" spans="1:3" x14ac:dyDescent="0.3">
      <c r="A92" s="89">
        <v>89</v>
      </c>
      <c r="B92" s="89" t="s">
        <v>222</v>
      </c>
      <c r="C92" s="92">
        <v>815</v>
      </c>
    </row>
    <row r="93" spans="1:3" x14ac:dyDescent="0.3">
      <c r="A93" s="89">
        <v>90</v>
      </c>
      <c r="B93" s="89" t="s">
        <v>223</v>
      </c>
      <c r="C93" s="92">
        <v>896</v>
      </c>
    </row>
    <row r="94" spans="1:3" x14ac:dyDescent="0.3">
      <c r="A94" s="89">
        <v>91</v>
      </c>
      <c r="B94" s="89" t="s">
        <v>224</v>
      </c>
      <c r="C94" s="92">
        <v>977</v>
      </c>
    </row>
    <row r="95" spans="1:3" x14ac:dyDescent="0.3">
      <c r="A95" s="89">
        <v>92</v>
      </c>
      <c r="B95" s="89" t="s">
        <v>225</v>
      </c>
      <c r="C95" s="92">
        <v>1058</v>
      </c>
    </row>
    <row r="96" spans="1:3" x14ac:dyDescent="0.3">
      <c r="A96" s="89">
        <v>93</v>
      </c>
      <c r="B96" s="89" t="s">
        <v>226</v>
      </c>
      <c r="C96" s="92">
        <v>1139</v>
      </c>
    </row>
    <row r="97" spans="1:3" x14ac:dyDescent="0.3">
      <c r="A97" s="89">
        <v>94</v>
      </c>
      <c r="B97" s="89" t="s">
        <v>227</v>
      </c>
      <c r="C97" s="92">
        <v>1220</v>
      </c>
    </row>
    <row r="98" spans="1:3" x14ac:dyDescent="0.3">
      <c r="A98" s="89">
        <v>95</v>
      </c>
      <c r="B98" s="89" t="s">
        <v>228</v>
      </c>
      <c r="C98" s="92">
        <v>1301</v>
      </c>
    </row>
    <row r="99" spans="1:3" x14ac:dyDescent="0.3">
      <c r="A99" s="89">
        <v>96</v>
      </c>
      <c r="B99" s="89" t="s">
        <v>229</v>
      </c>
      <c r="C99" s="92">
        <v>1382</v>
      </c>
    </row>
    <row r="100" spans="1:3" x14ac:dyDescent="0.3">
      <c r="A100" s="89">
        <v>97</v>
      </c>
      <c r="B100" s="89" t="s">
        <v>230</v>
      </c>
      <c r="C100" s="92">
        <v>1463</v>
      </c>
    </row>
    <row r="101" spans="1:3" x14ac:dyDescent="0.3">
      <c r="A101" s="89">
        <v>98</v>
      </c>
      <c r="B101" s="89" t="s">
        <v>231</v>
      </c>
      <c r="C101" s="92">
        <v>1544</v>
      </c>
    </row>
    <row r="102" spans="1:3" x14ac:dyDescent="0.3">
      <c r="A102" s="89">
        <v>99</v>
      </c>
      <c r="B102" s="89" t="s">
        <v>232</v>
      </c>
      <c r="C102" s="92">
        <v>1625</v>
      </c>
    </row>
    <row r="103" spans="1:3" x14ac:dyDescent="0.3">
      <c r="A103" s="89">
        <v>100</v>
      </c>
      <c r="B103" s="89" t="s">
        <v>233</v>
      </c>
      <c r="C103" s="92">
        <v>1706</v>
      </c>
    </row>
    <row r="104" spans="1:3" x14ac:dyDescent="0.3">
      <c r="A104" s="89">
        <v>101</v>
      </c>
      <c r="B104" s="89" t="s">
        <v>234</v>
      </c>
      <c r="C104" s="92">
        <v>1787</v>
      </c>
    </row>
    <row r="105" spans="1:3" x14ac:dyDescent="0.3">
      <c r="A105" s="89">
        <v>102</v>
      </c>
      <c r="B105" s="89" t="s">
        <v>235</v>
      </c>
      <c r="C105" s="92">
        <v>1868</v>
      </c>
    </row>
    <row r="106" spans="1:3" x14ac:dyDescent="0.3">
      <c r="A106" s="89">
        <v>103</v>
      </c>
      <c r="B106" s="89" t="s">
        <v>236</v>
      </c>
      <c r="C106" s="92">
        <v>1949</v>
      </c>
    </row>
    <row r="107" spans="1:3" x14ac:dyDescent="0.3">
      <c r="A107" s="89">
        <v>104</v>
      </c>
      <c r="B107" s="89" t="s">
        <v>237</v>
      </c>
      <c r="C107" s="92">
        <v>2030</v>
      </c>
    </row>
    <row r="108" spans="1:3" x14ac:dyDescent="0.3">
      <c r="A108" s="89">
        <v>105</v>
      </c>
      <c r="B108" s="90" t="s">
        <v>606</v>
      </c>
      <c r="C108" s="92">
        <v>81</v>
      </c>
    </row>
    <row r="109" spans="1:3" x14ac:dyDescent="0.3">
      <c r="A109" s="89">
        <v>106</v>
      </c>
      <c r="B109" s="89" t="s">
        <v>238</v>
      </c>
      <c r="C109" s="92">
        <v>162</v>
      </c>
    </row>
    <row r="110" spans="1:3" x14ac:dyDescent="0.3">
      <c r="A110" s="89">
        <v>107</v>
      </c>
      <c r="B110" s="89" t="s">
        <v>239</v>
      </c>
      <c r="C110" s="92">
        <v>243</v>
      </c>
    </row>
    <row r="111" spans="1:3" x14ac:dyDescent="0.3">
      <c r="A111" s="89">
        <v>108</v>
      </c>
      <c r="B111" s="89" t="s">
        <v>240</v>
      </c>
      <c r="C111" s="92">
        <v>324</v>
      </c>
    </row>
    <row r="112" spans="1:3" x14ac:dyDescent="0.3">
      <c r="A112" s="89">
        <v>109</v>
      </c>
      <c r="B112" s="89" t="s">
        <v>241</v>
      </c>
      <c r="C112" s="92">
        <v>405</v>
      </c>
    </row>
    <row r="113" spans="1:3" x14ac:dyDescent="0.3">
      <c r="A113" s="89">
        <v>110</v>
      </c>
      <c r="B113" s="89" t="s">
        <v>242</v>
      </c>
      <c r="C113" s="92">
        <v>486</v>
      </c>
    </row>
    <row r="114" spans="1:3" x14ac:dyDescent="0.3">
      <c r="A114" s="89">
        <v>111</v>
      </c>
      <c r="B114" s="89" t="s">
        <v>243</v>
      </c>
      <c r="C114" s="92">
        <v>567</v>
      </c>
    </row>
    <row r="115" spans="1:3" x14ac:dyDescent="0.3">
      <c r="A115" s="89">
        <v>112</v>
      </c>
      <c r="B115" s="89" t="s">
        <v>244</v>
      </c>
      <c r="C115" s="92">
        <v>648</v>
      </c>
    </row>
    <row r="116" spans="1:3" x14ac:dyDescent="0.3">
      <c r="A116" s="89">
        <v>113</v>
      </c>
      <c r="B116" s="89" t="s">
        <v>245</v>
      </c>
      <c r="C116" s="92">
        <v>729</v>
      </c>
    </row>
    <row r="117" spans="1:3" x14ac:dyDescent="0.3">
      <c r="A117" s="89">
        <v>114</v>
      </c>
      <c r="B117" s="89" t="s">
        <v>246</v>
      </c>
      <c r="C117" s="92">
        <v>810</v>
      </c>
    </row>
    <row r="118" spans="1:3" x14ac:dyDescent="0.3">
      <c r="A118" s="89">
        <v>115</v>
      </c>
      <c r="B118" s="89" t="s">
        <v>247</v>
      </c>
      <c r="C118" s="92">
        <v>891</v>
      </c>
    </row>
    <row r="119" spans="1:3" x14ac:dyDescent="0.3">
      <c r="A119" s="89">
        <v>116</v>
      </c>
      <c r="B119" s="89" t="s">
        <v>248</v>
      </c>
      <c r="C119" s="92">
        <v>972</v>
      </c>
    </row>
    <row r="120" spans="1:3" x14ac:dyDescent="0.3">
      <c r="A120" s="89">
        <v>117</v>
      </c>
      <c r="B120" s="89" t="s">
        <v>249</v>
      </c>
      <c r="C120" s="92">
        <v>1053</v>
      </c>
    </row>
    <row r="121" spans="1:3" x14ac:dyDescent="0.3">
      <c r="A121" s="89">
        <v>118</v>
      </c>
      <c r="B121" s="89" t="s">
        <v>250</v>
      </c>
      <c r="C121" s="92">
        <v>1134</v>
      </c>
    </row>
    <row r="122" spans="1:3" x14ac:dyDescent="0.3">
      <c r="A122" s="89">
        <v>119</v>
      </c>
      <c r="B122" s="89" t="s">
        <v>251</v>
      </c>
      <c r="C122" s="92">
        <v>1215</v>
      </c>
    </row>
    <row r="123" spans="1:3" x14ac:dyDescent="0.3">
      <c r="A123" s="89">
        <v>120</v>
      </c>
      <c r="B123" s="89" t="s">
        <v>252</v>
      </c>
      <c r="C123" s="92">
        <v>1296</v>
      </c>
    </row>
    <row r="124" spans="1:3" x14ac:dyDescent="0.3">
      <c r="A124" s="89">
        <v>121</v>
      </c>
      <c r="B124" s="89" t="s">
        <v>253</v>
      </c>
      <c r="C124" s="92">
        <v>1377</v>
      </c>
    </row>
    <row r="125" spans="1:3" x14ac:dyDescent="0.3">
      <c r="A125" s="89">
        <v>122</v>
      </c>
      <c r="B125" s="89" t="s">
        <v>254</v>
      </c>
      <c r="C125" s="92">
        <v>1458</v>
      </c>
    </row>
    <row r="126" spans="1:3" x14ac:dyDescent="0.3">
      <c r="A126" s="89">
        <v>123</v>
      </c>
      <c r="B126" s="89" t="s">
        <v>255</v>
      </c>
      <c r="C126" s="92">
        <v>1539</v>
      </c>
    </row>
    <row r="127" spans="1:3" x14ac:dyDescent="0.3">
      <c r="A127" s="89">
        <v>124</v>
      </c>
      <c r="B127" s="89" t="s">
        <v>256</v>
      </c>
      <c r="C127" s="92">
        <v>1620</v>
      </c>
    </row>
    <row r="128" spans="1:3" x14ac:dyDescent="0.3">
      <c r="A128" s="89">
        <v>125</v>
      </c>
      <c r="B128" s="89" t="s">
        <v>257</v>
      </c>
      <c r="C128" s="92">
        <v>1701</v>
      </c>
    </row>
    <row r="129" spans="1:3" x14ac:dyDescent="0.3">
      <c r="A129" s="89">
        <v>126</v>
      </c>
      <c r="B129" s="89" t="s">
        <v>258</v>
      </c>
      <c r="C129" s="92">
        <v>102</v>
      </c>
    </row>
    <row r="130" spans="1:3" x14ac:dyDescent="0.3">
      <c r="A130" s="89">
        <v>127</v>
      </c>
      <c r="B130" s="89" t="s">
        <v>259</v>
      </c>
      <c r="C130" s="92">
        <v>148</v>
      </c>
    </row>
    <row r="131" spans="1:3" x14ac:dyDescent="0.3">
      <c r="A131" s="89">
        <v>128</v>
      </c>
      <c r="B131" s="89" t="s">
        <v>260</v>
      </c>
      <c r="C131" s="92">
        <v>191</v>
      </c>
    </row>
    <row r="132" spans="1:3" x14ac:dyDescent="0.3">
      <c r="A132" s="89">
        <v>129</v>
      </c>
      <c r="B132" s="89" t="s">
        <v>261</v>
      </c>
      <c r="C132" s="92">
        <v>232</v>
      </c>
    </row>
    <row r="133" spans="1:3" x14ac:dyDescent="0.3">
      <c r="A133" s="89">
        <v>130</v>
      </c>
      <c r="B133" s="89" t="s">
        <v>262</v>
      </c>
      <c r="C133" s="92">
        <v>268</v>
      </c>
    </row>
    <row r="134" spans="1:3" x14ac:dyDescent="0.3">
      <c r="A134" s="89">
        <v>131</v>
      </c>
      <c r="B134" s="89" t="s">
        <v>263</v>
      </c>
      <c r="C134" s="92">
        <v>302</v>
      </c>
    </row>
    <row r="135" spans="1:3" x14ac:dyDescent="0.3">
      <c r="A135" s="89">
        <v>132</v>
      </c>
      <c r="B135" s="89" t="s">
        <v>264</v>
      </c>
      <c r="C135" s="92">
        <v>336</v>
      </c>
    </row>
    <row r="136" spans="1:3" x14ac:dyDescent="0.3">
      <c r="A136" s="89">
        <v>133</v>
      </c>
      <c r="B136" s="89" t="s">
        <v>265</v>
      </c>
      <c r="C136" s="92">
        <v>370</v>
      </c>
    </row>
    <row r="137" spans="1:3" x14ac:dyDescent="0.3">
      <c r="A137" s="89">
        <v>134</v>
      </c>
      <c r="B137" s="89" t="s">
        <v>266</v>
      </c>
      <c r="C137" s="92">
        <v>404</v>
      </c>
    </row>
    <row r="138" spans="1:3" x14ac:dyDescent="0.3">
      <c r="A138" s="89">
        <v>135</v>
      </c>
      <c r="B138" s="89" t="s">
        <v>267</v>
      </c>
      <c r="C138" s="92">
        <v>438</v>
      </c>
    </row>
    <row r="139" spans="1:3" x14ac:dyDescent="0.3">
      <c r="A139" s="89">
        <v>136</v>
      </c>
      <c r="B139" s="89" t="s">
        <v>268</v>
      </c>
      <c r="C139" s="92">
        <v>472</v>
      </c>
    </row>
    <row r="140" spans="1:3" x14ac:dyDescent="0.3">
      <c r="A140" s="89">
        <v>137</v>
      </c>
      <c r="B140" s="89" t="s">
        <v>269</v>
      </c>
      <c r="C140" s="92">
        <v>506</v>
      </c>
    </row>
    <row r="141" spans="1:3" x14ac:dyDescent="0.3">
      <c r="A141" s="89">
        <v>138</v>
      </c>
      <c r="B141" s="89" t="s">
        <v>270</v>
      </c>
      <c r="C141" s="92">
        <v>540</v>
      </c>
    </row>
    <row r="142" spans="1:3" x14ac:dyDescent="0.3">
      <c r="A142" s="89">
        <v>139</v>
      </c>
      <c r="B142" s="89" t="s">
        <v>271</v>
      </c>
      <c r="C142" s="92">
        <v>574</v>
      </c>
    </row>
    <row r="143" spans="1:3" x14ac:dyDescent="0.3">
      <c r="A143" s="89">
        <v>140</v>
      </c>
      <c r="B143" s="89" t="s">
        <v>272</v>
      </c>
      <c r="C143" s="92">
        <v>608</v>
      </c>
    </row>
    <row r="144" spans="1:3" x14ac:dyDescent="0.3">
      <c r="A144" s="89">
        <v>141</v>
      </c>
      <c r="B144" s="89" t="s">
        <v>273</v>
      </c>
      <c r="C144" s="92">
        <v>642</v>
      </c>
    </row>
    <row r="145" spans="1:3" x14ac:dyDescent="0.3">
      <c r="A145" s="89">
        <v>142</v>
      </c>
      <c r="B145" s="89" t="s">
        <v>274</v>
      </c>
      <c r="C145" s="92">
        <v>676</v>
      </c>
    </row>
    <row r="146" spans="1:3" x14ac:dyDescent="0.3">
      <c r="A146" s="89">
        <v>143</v>
      </c>
      <c r="B146" s="89" t="s">
        <v>275</v>
      </c>
      <c r="C146" s="92">
        <v>710</v>
      </c>
    </row>
    <row r="147" spans="1:3" x14ac:dyDescent="0.3">
      <c r="A147" s="89">
        <v>144</v>
      </c>
      <c r="B147" s="89" t="s">
        <v>276</v>
      </c>
      <c r="C147" s="92">
        <v>744</v>
      </c>
    </row>
    <row r="148" spans="1:3" x14ac:dyDescent="0.3">
      <c r="A148" s="89">
        <v>145</v>
      </c>
      <c r="B148" s="89" t="s">
        <v>277</v>
      </c>
      <c r="C148" s="92">
        <v>778</v>
      </c>
    </row>
    <row r="149" spans="1:3" x14ac:dyDescent="0.3">
      <c r="A149" s="89">
        <v>146</v>
      </c>
      <c r="B149" s="89" t="s">
        <v>278</v>
      </c>
      <c r="C149" s="92">
        <v>812</v>
      </c>
    </row>
    <row r="150" spans="1:3" x14ac:dyDescent="0.3">
      <c r="A150" s="89">
        <v>147</v>
      </c>
      <c r="B150" s="89" t="s">
        <v>279</v>
      </c>
      <c r="C150" s="92">
        <v>846</v>
      </c>
    </row>
    <row r="151" spans="1:3" x14ac:dyDescent="0.3">
      <c r="A151" s="89">
        <v>148</v>
      </c>
      <c r="B151" s="89" t="s">
        <v>280</v>
      </c>
      <c r="C151" s="92">
        <v>880</v>
      </c>
    </row>
    <row r="152" spans="1:3" x14ac:dyDescent="0.3">
      <c r="A152" s="89">
        <v>149</v>
      </c>
      <c r="B152" s="89" t="s">
        <v>281</v>
      </c>
      <c r="C152" s="92">
        <v>914</v>
      </c>
    </row>
    <row r="153" spans="1:3" x14ac:dyDescent="0.3">
      <c r="A153" s="89">
        <v>150</v>
      </c>
      <c r="B153" s="89" t="s">
        <v>282</v>
      </c>
      <c r="C153" s="92">
        <v>948</v>
      </c>
    </row>
    <row r="154" spans="1:3" x14ac:dyDescent="0.3">
      <c r="A154" s="89">
        <v>151</v>
      </c>
      <c r="B154" s="89" t="s">
        <v>283</v>
      </c>
      <c r="C154" s="92">
        <v>982</v>
      </c>
    </row>
    <row r="155" spans="1:3" x14ac:dyDescent="0.3">
      <c r="A155" s="89">
        <v>152</v>
      </c>
      <c r="B155" s="89" t="s">
        <v>284</v>
      </c>
      <c r="C155" s="92">
        <v>1016</v>
      </c>
    </row>
    <row r="156" spans="1:3" x14ac:dyDescent="0.3">
      <c r="A156" s="89">
        <v>153</v>
      </c>
      <c r="B156" s="89" t="s">
        <v>285</v>
      </c>
      <c r="C156" s="92">
        <v>1050</v>
      </c>
    </row>
    <row r="157" spans="1:3" x14ac:dyDescent="0.3">
      <c r="A157" s="89">
        <v>154</v>
      </c>
      <c r="B157" s="89" t="s">
        <v>286</v>
      </c>
      <c r="C157" s="92">
        <v>1084</v>
      </c>
    </row>
    <row r="158" spans="1:3" x14ac:dyDescent="0.3">
      <c r="A158" s="89">
        <v>155</v>
      </c>
      <c r="B158" s="89" t="s">
        <v>287</v>
      </c>
      <c r="C158" s="92">
        <v>1118</v>
      </c>
    </row>
    <row r="159" spans="1:3" x14ac:dyDescent="0.3">
      <c r="A159" s="89">
        <v>156</v>
      </c>
      <c r="B159" s="89" t="s">
        <v>288</v>
      </c>
      <c r="C159" s="92">
        <v>1152</v>
      </c>
    </row>
    <row r="160" spans="1:3" x14ac:dyDescent="0.3">
      <c r="A160" s="89">
        <v>157</v>
      </c>
      <c r="B160" s="89" t="s">
        <v>289</v>
      </c>
      <c r="C160" s="92">
        <v>1186</v>
      </c>
    </row>
    <row r="161" spans="1:3" x14ac:dyDescent="0.3">
      <c r="A161" s="89">
        <v>158</v>
      </c>
      <c r="B161" s="89" t="s">
        <v>290</v>
      </c>
      <c r="C161" s="92">
        <v>1220</v>
      </c>
    </row>
    <row r="162" spans="1:3" x14ac:dyDescent="0.3">
      <c r="A162" s="89">
        <v>159</v>
      </c>
      <c r="B162" s="89" t="s">
        <v>291</v>
      </c>
      <c r="C162" s="92">
        <v>1254</v>
      </c>
    </row>
    <row r="163" spans="1:3" x14ac:dyDescent="0.3">
      <c r="A163" s="89">
        <v>160</v>
      </c>
      <c r="B163" s="89" t="s">
        <v>292</v>
      </c>
      <c r="C163" s="92">
        <v>1288</v>
      </c>
    </row>
    <row r="164" spans="1:3" x14ac:dyDescent="0.3">
      <c r="A164" s="89">
        <v>161</v>
      </c>
      <c r="B164" s="89" t="s">
        <v>293</v>
      </c>
      <c r="C164" s="92">
        <v>1322</v>
      </c>
    </row>
    <row r="165" spans="1:3" x14ac:dyDescent="0.3">
      <c r="A165" s="89">
        <v>162</v>
      </c>
      <c r="B165" s="89" t="s">
        <v>294</v>
      </c>
      <c r="C165" s="92">
        <v>1356</v>
      </c>
    </row>
    <row r="166" spans="1:3" x14ac:dyDescent="0.3">
      <c r="A166" s="89">
        <v>163</v>
      </c>
      <c r="B166" s="89" t="s">
        <v>295</v>
      </c>
      <c r="C166" s="92">
        <v>1390</v>
      </c>
    </row>
    <row r="167" spans="1:3" x14ac:dyDescent="0.3">
      <c r="A167" s="89">
        <v>164</v>
      </c>
      <c r="B167" s="89" t="s">
        <v>296</v>
      </c>
      <c r="C167" s="92">
        <v>1424</v>
      </c>
    </row>
    <row r="168" spans="1:3" x14ac:dyDescent="0.3">
      <c r="A168" s="89">
        <v>165</v>
      </c>
      <c r="B168" s="89" t="s">
        <v>297</v>
      </c>
      <c r="C168" s="92">
        <v>1458</v>
      </c>
    </row>
    <row r="169" spans="1:3" x14ac:dyDescent="0.3">
      <c r="A169" s="89">
        <v>166</v>
      </c>
      <c r="B169" s="89" t="s">
        <v>298</v>
      </c>
      <c r="C169" s="92">
        <v>1492</v>
      </c>
    </row>
    <row r="170" spans="1:3" x14ac:dyDescent="0.3">
      <c r="A170" s="89">
        <v>167</v>
      </c>
      <c r="B170" s="90" t="s">
        <v>605</v>
      </c>
      <c r="C170" s="92">
        <v>34</v>
      </c>
    </row>
    <row r="171" spans="1:3" x14ac:dyDescent="0.3">
      <c r="A171" s="89">
        <v>168</v>
      </c>
      <c r="B171" s="89" t="s">
        <v>299</v>
      </c>
      <c r="C171" s="92">
        <v>68</v>
      </c>
    </row>
    <row r="172" spans="1:3" x14ac:dyDescent="0.3">
      <c r="A172" s="89">
        <v>169</v>
      </c>
      <c r="B172" s="89" t="s">
        <v>300</v>
      </c>
      <c r="C172" s="92">
        <v>102</v>
      </c>
    </row>
    <row r="173" spans="1:3" x14ac:dyDescent="0.3">
      <c r="A173" s="89">
        <v>170</v>
      </c>
      <c r="B173" s="89" t="s">
        <v>301</v>
      </c>
      <c r="C173" s="92">
        <v>136</v>
      </c>
    </row>
    <row r="174" spans="1:3" x14ac:dyDescent="0.3">
      <c r="A174" s="89">
        <v>171</v>
      </c>
      <c r="B174" s="89" t="s">
        <v>302</v>
      </c>
      <c r="C174" s="92">
        <v>170</v>
      </c>
    </row>
    <row r="175" spans="1:3" x14ac:dyDescent="0.3">
      <c r="A175" s="89">
        <v>172</v>
      </c>
      <c r="B175" s="89" t="s">
        <v>303</v>
      </c>
      <c r="C175" s="92">
        <v>204</v>
      </c>
    </row>
    <row r="176" spans="1:3" x14ac:dyDescent="0.3">
      <c r="A176" s="89">
        <v>173</v>
      </c>
      <c r="B176" s="89" t="s">
        <v>304</v>
      </c>
      <c r="C176" s="92">
        <v>238</v>
      </c>
    </row>
    <row r="177" spans="1:3" x14ac:dyDescent="0.3">
      <c r="A177" s="89">
        <v>174</v>
      </c>
      <c r="B177" s="89" t="s">
        <v>305</v>
      </c>
      <c r="C177" s="92">
        <v>272</v>
      </c>
    </row>
    <row r="178" spans="1:3" x14ac:dyDescent="0.3">
      <c r="A178" s="89">
        <v>175</v>
      </c>
      <c r="B178" s="89" t="s">
        <v>306</v>
      </c>
      <c r="C178" s="92">
        <v>306</v>
      </c>
    </row>
    <row r="179" spans="1:3" x14ac:dyDescent="0.3">
      <c r="A179" s="89">
        <v>176</v>
      </c>
      <c r="B179" s="89" t="s">
        <v>307</v>
      </c>
      <c r="C179" s="92">
        <v>340</v>
      </c>
    </row>
    <row r="180" spans="1:3" x14ac:dyDescent="0.3">
      <c r="A180" s="89">
        <v>177</v>
      </c>
      <c r="B180" s="89" t="s">
        <v>308</v>
      </c>
      <c r="C180" s="92">
        <v>374</v>
      </c>
    </row>
    <row r="181" spans="1:3" x14ac:dyDescent="0.3">
      <c r="A181" s="89">
        <v>178</v>
      </c>
      <c r="B181" s="89" t="s">
        <v>309</v>
      </c>
      <c r="C181" s="92">
        <v>408</v>
      </c>
    </row>
    <row r="182" spans="1:3" x14ac:dyDescent="0.3">
      <c r="A182" s="89">
        <v>179</v>
      </c>
      <c r="B182" s="89" t="s">
        <v>310</v>
      </c>
      <c r="C182" s="92">
        <v>442</v>
      </c>
    </row>
    <row r="183" spans="1:3" x14ac:dyDescent="0.3">
      <c r="A183" s="89">
        <v>180</v>
      </c>
      <c r="B183" s="89" t="s">
        <v>311</v>
      </c>
      <c r="C183" s="92">
        <v>476</v>
      </c>
    </row>
    <row r="184" spans="1:3" x14ac:dyDescent="0.3">
      <c r="A184" s="89">
        <v>181</v>
      </c>
      <c r="B184" s="89" t="s">
        <v>312</v>
      </c>
      <c r="C184" s="92">
        <v>510</v>
      </c>
    </row>
    <row r="185" spans="1:3" x14ac:dyDescent="0.3">
      <c r="A185" s="89">
        <v>182</v>
      </c>
      <c r="B185" s="89" t="s">
        <v>313</v>
      </c>
      <c r="C185" s="92">
        <v>544</v>
      </c>
    </row>
    <row r="186" spans="1:3" x14ac:dyDescent="0.3">
      <c r="A186" s="89">
        <v>183</v>
      </c>
      <c r="B186" s="89" t="s">
        <v>314</v>
      </c>
      <c r="C186" s="92">
        <v>578</v>
      </c>
    </row>
    <row r="187" spans="1:3" x14ac:dyDescent="0.3">
      <c r="A187" s="89">
        <v>184</v>
      </c>
      <c r="B187" s="89" t="s">
        <v>315</v>
      </c>
      <c r="C187" s="92">
        <v>612</v>
      </c>
    </row>
    <row r="188" spans="1:3" x14ac:dyDescent="0.3">
      <c r="A188" s="89">
        <v>185</v>
      </c>
      <c r="B188" s="89" t="s">
        <v>316</v>
      </c>
      <c r="C188" s="92">
        <v>646</v>
      </c>
    </row>
    <row r="189" spans="1:3" x14ac:dyDescent="0.3">
      <c r="A189" s="89">
        <v>186</v>
      </c>
      <c r="B189" s="89" t="s">
        <v>317</v>
      </c>
      <c r="C189" s="92">
        <v>680</v>
      </c>
    </row>
    <row r="190" spans="1:3" x14ac:dyDescent="0.3">
      <c r="A190" s="89">
        <v>187</v>
      </c>
      <c r="B190" s="89" t="s">
        <v>318</v>
      </c>
      <c r="C190" s="92">
        <v>714</v>
      </c>
    </row>
    <row r="191" spans="1:3" x14ac:dyDescent="0.3">
      <c r="A191" s="89">
        <v>188</v>
      </c>
      <c r="B191" s="89" t="s">
        <v>319</v>
      </c>
      <c r="C191" s="92">
        <v>748</v>
      </c>
    </row>
    <row r="192" spans="1:3" x14ac:dyDescent="0.3">
      <c r="A192" s="89">
        <v>189</v>
      </c>
      <c r="B192" s="89" t="s">
        <v>320</v>
      </c>
      <c r="C192" s="92">
        <v>782</v>
      </c>
    </row>
    <row r="193" spans="1:3" x14ac:dyDescent="0.3">
      <c r="A193" s="89">
        <v>190</v>
      </c>
      <c r="B193" s="89" t="s">
        <v>321</v>
      </c>
      <c r="C193" s="92">
        <v>816</v>
      </c>
    </row>
    <row r="194" spans="1:3" x14ac:dyDescent="0.3">
      <c r="A194" s="89">
        <v>191</v>
      </c>
      <c r="B194" s="89" t="s">
        <v>322</v>
      </c>
      <c r="C194" s="92">
        <v>850</v>
      </c>
    </row>
    <row r="195" spans="1:3" x14ac:dyDescent="0.3">
      <c r="A195" s="89">
        <v>192</v>
      </c>
      <c r="B195" s="89" t="s">
        <v>323</v>
      </c>
      <c r="C195" s="92">
        <v>884</v>
      </c>
    </row>
    <row r="196" spans="1:3" x14ac:dyDescent="0.3">
      <c r="A196" s="89">
        <v>193</v>
      </c>
      <c r="B196" s="89" t="s">
        <v>324</v>
      </c>
      <c r="C196" s="92">
        <v>918</v>
      </c>
    </row>
    <row r="197" spans="1:3" x14ac:dyDescent="0.3">
      <c r="A197" s="89">
        <v>194</v>
      </c>
      <c r="B197" s="89" t="s">
        <v>325</v>
      </c>
      <c r="C197" s="92">
        <v>952</v>
      </c>
    </row>
    <row r="198" spans="1:3" x14ac:dyDescent="0.3">
      <c r="A198" s="89">
        <v>195</v>
      </c>
      <c r="B198" s="89" t="s">
        <v>326</v>
      </c>
      <c r="C198" s="92">
        <v>986</v>
      </c>
    </row>
    <row r="199" spans="1:3" x14ac:dyDescent="0.3">
      <c r="A199" s="89">
        <v>196</v>
      </c>
      <c r="B199" s="89" t="s">
        <v>327</v>
      </c>
      <c r="C199" s="92">
        <v>1020</v>
      </c>
    </row>
    <row r="200" spans="1:3" x14ac:dyDescent="0.3">
      <c r="A200" s="89">
        <v>197</v>
      </c>
      <c r="B200" s="89" t="s">
        <v>328</v>
      </c>
      <c r="C200" s="92">
        <v>1054</v>
      </c>
    </row>
    <row r="201" spans="1:3" x14ac:dyDescent="0.3">
      <c r="A201" s="89">
        <v>198</v>
      </c>
      <c r="B201" s="89" t="s">
        <v>329</v>
      </c>
      <c r="C201" s="92">
        <v>1088</v>
      </c>
    </row>
    <row r="202" spans="1:3" x14ac:dyDescent="0.3">
      <c r="A202" s="89">
        <v>199</v>
      </c>
      <c r="B202" s="89" t="s">
        <v>330</v>
      </c>
      <c r="C202" s="92">
        <v>1122</v>
      </c>
    </row>
    <row r="203" spans="1:3" x14ac:dyDescent="0.3">
      <c r="A203" s="89">
        <v>200</v>
      </c>
      <c r="B203" s="89" t="s">
        <v>331</v>
      </c>
      <c r="C203" s="92">
        <v>1156</v>
      </c>
    </row>
    <row r="204" spans="1:3" x14ac:dyDescent="0.3">
      <c r="A204" s="89">
        <v>201</v>
      </c>
      <c r="B204" s="89" t="s">
        <v>332</v>
      </c>
      <c r="C204" s="92">
        <v>1190</v>
      </c>
    </row>
    <row r="205" spans="1:3" x14ac:dyDescent="0.3">
      <c r="A205" s="89">
        <v>202</v>
      </c>
      <c r="B205" s="89" t="s">
        <v>333</v>
      </c>
      <c r="C205" s="92">
        <v>1224</v>
      </c>
    </row>
    <row r="206" spans="1:3" x14ac:dyDescent="0.3">
      <c r="A206" s="89">
        <v>203</v>
      </c>
      <c r="B206" s="89" t="s">
        <v>334</v>
      </c>
      <c r="C206" s="92">
        <v>1258</v>
      </c>
    </row>
    <row r="207" spans="1:3" x14ac:dyDescent="0.3">
      <c r="A207" s="89">
        <v>204</v>
      </c>
      <c r="B207" s="89" t="s">
        <v>335</v>
      </c>
      <c r="C207" s="92">
        <v>1292</v>
      </c>
    </row>
    <row r="208" spans="1:3" x14ac:dyDescent="0.3">
      <c r="A208" s="89">
        <v>205</v>
      </c>
      <c r="B208" s="89" t="s">
        <v>336</v>
      </c>
      <c r="C208" s="92">
        <v>1326</v>
      </c>
    </row>
    <row r="209" spans="1:3" x14ac:dyDescent="0.3">
      <c r="A209" s="89">
        <v>206</v>
      </c>
      <c r="B209" s="89" t="s">
        <v>337</v>
      </c>
      <c r="C209" s="92">
        <v>1360</v>
      </c>
    </row>
    <row r="210" spans="1:3" x14ac:dyDescent="0.3">
      <c r="A210" s="89">
        <v>207</v>
      </c>
      <c r="B210" s="89" t="s">
        <v>338</v>
      </c>
      <c r="C210" s="92">
        <v>1394</v>
      </c>
    </row>
    <row r="211" spans="1:3" x14ac:dyDescent="0.3">
      <c r="A211" s="89">
        <v>208</v>
      </c>
      <c r="B211" s="89" t="s">
        <v>339</v>
      </c>
      <c r="C211" s="92">
        <v>1428</v>
      </c>
    </row>
    <row r="212" spans="1:3" x14ac:dyDescent="0.3">
      <c r="A212" s="89">
        <v>209</v>
      </c>
      <c r="B212" s="89" t="s">
        <v>340</v>
      </c>
      <c r="C212" s="92">
        <v>102</v>
      </c>
    </row>
    <row r="213" spans="1:3" x14ac:dyDescent="0.3">
      <c r="A213" s="89">
        <v>210</v>
      </c>
      <c r="B213" s="89" t="s">
        <v>341</v>
      </c>
      <c r="C213" s="92">
        <v>191</v>
      </c>
    </row>
    <row r="214" spans="1:3" x14ac:dyDescent="0.3">
      <c r="A214" s="89">
        <v>211</v>
      </c>
      <c r="B214" s="89" t="s">
        <v>342</v>
      </c>
      <c r="C214" s="92">
        <v>268</v>
      </c>
    </row>
    <row r="215" spans="1:3" x14ac:dyDescent="0.3">
      <c r="A215" s="89">
        <v>212</v>
      </c>
      <c r="B215" s="89" t="s">
        <v>343</v>
      </c>
      <c r="C215" s="92">
        <v>336</v>
      </c>
    </row>
    <row r="216" spans="1:3" x14ac:dyDescent="0.3">
      <c r="A216" s="89">
        <v>213</v>
      </c>
      <c r="B216" s="89" t="s">
        <v>344</v>
      </c>
      <c r="C216" s="92">
        <v>404</v>
      </c>
    </row>
    <row r="217" spans="1:3" x14ac:dyDescent="0.3">
      <c r="A217" s="89">
        <v>214</v>
      </c>
      <c r="B217" s="89" t="s">
        <v>345</v>
      </c>
      <c r="C217" s="92">
        <v>472</v>
      </c>
    </row>
    <row r="218" spans="1:3" x14ac:dyDescent="0.3">
      <c r="A218" s="89">
        <v>215</v>
      </c>
      <c r="B218" s="89" t="s">
        <v>346</v>
      </c>
      <c r="C218" s="92">
        <v>540</v>
      </c>
    </row>
    <row r="219" spans="1:3" x14ac:dyDescent="0.3">
      <c r="A219" s="89">
        <v>216</v>
      </c>
      <c r="B219" s="89" t="s">
        <v>347</v>
      </c>
      <c r="C219" s="92">
        <v>608</v>
      </c>
    </row>
    <row r="220" spans="1:3" x14ac:dyDescent="0.3">
      <c r="A220" s="89">
        <v>217</v>
      </c>
      <c r="B220" s="89" t="s">
        <v>348</v>
      </c>
      <c r="C220" s="92">
        <v>676</v>
      </c>
    </row>
    <row r="221" spans="1:3" x14ac:dyDescent="0.3">
      <c r="A221" s="89">
        <v>218</v>
      </c>
      <c r="B221" s="89" t="s">
        <v>349</v>
      </c>
      <c r="C221" s="92">
        <v>744</v>
      </c>
    </row>
    <row r="222" spans="1:3" x14ac:dyDescent="0.3">
      <c r="A222" s="89">
        <v>219</v>
      </c>
      <c r="B222" s="89" t="s">
        <v>350</v>
      </c>
      <c r="C222" s="92">
        <v>812</v>
      </c>
    </row>
    <row r="223" spans="1:3" x14ac:dyDescent="0.3">
      <c r="A223" s="89">
        <v>220</v>
      </c>
      <c r="B223" s="89" t="s">
        <v>351</v>
      </c>
      <c r="C223" s="92">
        <v>880</v>
      </c>
    </row>
    <row r="224" spans="1:3" x14ac:dyDescent="0.3">
      <c r="A224" s="89">
        <v>221</v>
      </c>
      <c r="B224" s="89" t="s">
        <v>352</v>
      </c>
      <c r="C224" s="92">
        <v>948</v>
      </c>
    </row>
    <row r="225" spans="1:3" x14ac:dyDescent="0.3">
      <c r="A225" s="89">
        <v>222</v>
      </c>
      <c r="B225" s="89" t="s">
        <v>353</v>
      </c>
      <c r="C225" s="92">
        <v>1016</v>
      </c>
    </row>
    <row r="226" spans="1:3" x14ac:dyDescent="0.3">
      <c r="A226" s="89">
        <v>223</v>
      </c>
      <c r="B226" s="89" t="s">
        <v>354</v>
      </c>
      <c r="C226" s="92">
        <v>1084</v>
      </c>
    </row>
    <row r="227" spans="1:3" x14ac:dyDescent="0.3">
      <c r="A227" s="89">
        <v>224</v>
      </c>
      <c r="B227" s="89" t="s">
        <v>355</v>
      </c>
      <c r="C227" s="92">
        <v>1152</v>
      </c>
    </row>
    <row r="228" spans="1:3" x14ac:dyDescent="0.3">
      <c r="A228" s="89">
        <v>225</v>
      </c>
      <c r="B228" s="89" t="s">
        <v>356</v>
      </c>
      <c r="C228" s="92">
        <v>1220</v>
      </c>
    </row>
    <row r="229" spans="1:3" x14ac:dyDescent="0.3">
      <c r="A229" s="89">
        <v>226</v>
      </c>
      <c r="B229" s="89" t="s">
        <v>357</v>
      </c>
      <c r="C229" s="92">
        <v>1288</v>
      </c>
    </row>
    <row r="230" spans="1:3" x14ac:dyDescent="0.3">
      <c r="A230" s="89">
        <v>227</v>
      </c>
      <c r="B230" s="89" t="s">
        <v>358</v>
      </c>
      <c r="C230" s="92">
        <v>1356</v>
      </c>
    </row>
    <row r="231" spans="1:3" x14ac:dyDescent="0.3">
      <c r="A231" s="89">
        <v>228</v>
      </c>
      <c r="B231" s="89" t="s">
        <v>359</v>
      </c>
      <c r="C231" s="92">
        <v>1424</v>
      </c>
    </row>
    <row r="232" spans="1:3" x14ac:dyDescent="0.3">
      <c r="A232" s="89">
        <v>229</v>
      </c>
      <c r="B232" s="89" t="s">
        <v>360</v>
      </c>
      <c r="C232" s="92">
        <v>1492</v>
      </c>
    </row>
    <row r="233" spans="1:3" x14ac:dyDescent="0.3">
      <c r="A233" s="89">
        <v>230</v>
      </c>
      <c r="B233" s="90" t="s">
        <v>604</v>
      </c>
      <c r="C233" s="92">
        <v>68</v>
      </c>
    </row>
    <row r="234" spans="1:3" x14ac:dyDescent="0.3">
      <c r="A234" s="89">
        <v>231</v>
      </c>
      <c r="B234" s="89" t="s">
        <v>361</v>
      </c>
      <c r="C234" s="92">
        <v>136</v>
      </c>
    </row>
    <row r="235" spans="1:3" x14ac:dyDescent="0.3">
      <c r="A235" s="89">
        <v>232</v>
      </c>
      <c r="B235" s="89" t="s">
        <v>362</v>
      </c>
      <c r="C235" s="92">
        <v>204</v>
      </c>
    </row>
    <row r="236" spans="1:3" x14ac:dyDescent="0.3">
      <c r="A236" s="89">
        <v>233</v>
      </c>
      <c r="B236" s="89" t="s">
        <v>363</v>
      </c>
      <c r="C236" s="92">
        <v>272</v>
      </c>
    </row>
    <row r="237" spans="1:3" x14ac:dyDescent="0.3">
      <c r="A237" s="89">
        <v>234</v>
      </c>
      <c r="B237" s="89" t="s">
        <v>364</v>
      </c>
      <c r="C237" s="92">
        <v>340</v>
      </c>
    </row>
    <row r="238" spans="1:3" x14ac:dyDescent="0.3">
      <c r="A238" s="89">
        <v>235</v>
      </c>
      <c r="B238" s="89" t="s">
        <v>365</v>
      </c>
      <c r="C238" s="92">
        <v>408</v>
      </c>
    </row>
    <row r="239" spans="1:3" x14ac:dyDescent="0.3">
      <c r="A239" s="89">
        <v>236</v>
      </c>
      <c r="B239" s="89" t="s">
        <v>366</v>
      </c>
      <c r="C239" s="92">
        <v>476</v>
      </c>
    </row>
    <row r="240" spans="1:3" x14ac:dyDescent="0.3">
      <c r="A240" s="89">
        <v>237</v>
      </c>
      <c r="B240" s="89" t="s">
        <v>367</v>
      </c>
      <c r="C240" s="92">
        <v>544</v>
      </c>
    </row>
    <row r="241" spans="1:3" x14ac:dyDescent="0.3">
      <c r="A241" s="89">
        <v>238</v>
      </c>
      <c r="B241" s="89" t="s">
        <v>368</v>
      </c>
      <c r="C241" s="92">
        <v>612</v>
      </c>
    </row>
    <row r="242" spans="1:3" x14ac:dyDescent="0.3">
      <c r="A242" s="89">
        <v>239</v>
      </c>
      <c r="B242" s="89" t="s">
        <v>369</v>
      </c>
      <c r="C242" s="92">
        <v>680</v>
      </c>
    </row>
    <row r="243" spans="1:3" x14ac:dyDescent="0.3">
      <c r="A243" s="89">
        <v>240</v>
      </c>
      <c r="B243" s="89" t="s">
        <v>370</v>
      </c>
      <c r="C243" s="92">
        <v>748</v>
      </c>
    </row>
    <row r="244" spans="1:3" x14ac:dyDescent="0.3">
      <c r="A244" s="89">
        <v>241</v>
      </c>
      <c r="B244" s="89" t="s">
        <v>371</v>
      </c>
      <c r="C244" s="92">
        <v>816</v>
      </c>
    </row>
    <row r="245" spans="1:3" x14ac:dyDescent="0.3">
      <c r="A245" s="89">
        <v>242</v>
      </c>
      <c r="B245" s="89" t="s">
        <v>372</v>
      </c>
      <c r="C245" s="92">
        <v>884</v>
      </c>
    </row>
    <row r="246" spans="1:3" x14ac:dyDescent="0.3">
      <c r="A246" s="89">
        <v>243</v>
      </c>
      <c r="B246" s="89" t="s">
        <v>373</v>
      </c>
      <c r="C246" s="92">
        <v>952</v>
      </c>
    </row>
    <row r="247" spans="1:3" x14ac:dyDescent="0.3">
      <c r="A247" s="89">
        <v>244</v>
      </c>
      <c r="B247" s="89" t="s">
        <v>374</v>
      </c>
      <c r="C247" s="92">
        <v>1020</v>
      </c>
    </row>
    <row r="248" spans="1:3" x14ac:dyDescent="0.3">
      <c r="A248" s="89">
        <v>245</v>
      </c>
      <c r="B248" s="89" t="s">
        <v>375</v>
      </c>
      <c r="C248" s="92">
        <v>1088</v>
      </c>
    </row>
    <row r="249" spans="1:3" x14ac:dyDescent="0.3">
      <c r="A249" s="89">
        <v>246</v>
      </c>
      <c r="B249" s="89" t="s">
        <v>376</v>
      </c>
      <c r="C249" s="92">
        <v>1156</v>
      </c>
    </row>
    <row r="250" spans="1:3" x14ac:dyDescent="0.3">
      <c r="A250" s="89">
        <v>247</v>
      </c>
      <c r="B250" s="89" t="s">
        <v>377</v>
      </c>
      <c r="C250" s="92">
        <v>1224</v>
      </c>
    </row>
    <row r="251" spans="1:3" x14ac:dyDescent="0.3">
      <c r="A251" s="89">
        <v>248</v>
      </c>
      <c r="B251" s="89" t="s">
        <v>378</v>
      </c>
      <c r="C251" s="92">
        <v>1292</v>
      </c>
    </row>
    <row r="252" spans="1:3" x14ac:dyDescent="0.3">
      <c r="A252" s="89">
        <v>249</v>
      </c>
      <c r="B252" s="89" t="s">
        <v>379</v>
      </c>
      <c r="C252" s="92">
        <v>1360</v>
      </c>
    </row>
    <row r="253" spans="1:3" x14ac:dyDescent="0.3">
      <c r="A253" s="89">
        <v>250</v>
      </c>
      <c r="B253" s="89" t="s">
        <v>380</v>
      </c>
      <c r="C253" s="92">
        <v>1428</v>
      </c>
    </row>
    <row r="254" spans="1:3" x14ac:dyDescent="0.3">
      <c r="A254" s="89">
        <v>251</v>
      </c>
      <c r="B254" s="93" t="s">
        <v>603</v>
      </c>
      <c r="C254" s="92">
        <v>144</v>
      </c>
    </row>
    <row r="255" spans="1:3" x14ac:dyDescent="0.3">
      <c r="A255" s="89">
        <v>252</v>
      </c>
      <c r="B255" s="93" t="s">
        <v>602</v>
      </c>
      <c r="C255" s="92">
        <v>322</v>
      </c>
    </row>
    <row r="256" spans="1:3" x14ac:dyDescent="0.3">
      <c r="A256" s="89">
        <v>253</v>
      </c>
      <c r="B256" s="93" t="s">
        <v>601</v>
      </c>
      <c r="C256" s="92">
        <v>403</v>
      </c>
    </row>
    <row r="257" spans="1:3" x14ac:dyDescent="0.3">
      <c r="A257" s="89">
        <v>254</v>
      </c>
      <c r="B257" s="93" t="s">
        <v>600</v>
      </c>
      <c r="C257" s="92">
        <v>485</v>
      </c>
    </row>
    <row r="258" spans="1:3" x14ac:dyDescent="0.3">
      <c r="A258" s="89">
        <v>255</v>
      </c>
      <c r="B258" s="93" t="s">
        <v>599</v>
      </c>
      <c r="C258" s="92">
        <v>566</v>
      </c>
    </row>
    <row r="259" spans="1:3" x14ac:dyDescent="0.3">
      <c r="A259" s="89">
        <v>256</v>
      </c>
      <c r="B259" s="93" t="s">
        <v>598</v>
      </c>
      <c r="C259" s="92">
        <v>178</v>
      </c>
    </row>
    <row r="260" spans="1:3" x14ac:dyDescent="0.3">
      <c r="A260" s="89">
        <v>257</v>
      </c>
      <c r="B260" s="93" t="s">
        <v>381</v>
      </c>
      <c r="C260" s="92">
        <v>259</v>
      </c>
    </row>
    <row r="261" spans="1:3" x14ac:dyDescent="0.3">
      <c r="A261" s="89">
        <v>258</v>
      </c>
      <c r="B261" s="93" t="s">
        <v>597</v>
      </c>
      <c r="C261" s="92">
        <v>341</v>
      </c>
    </row>
    <row r="262" spans="1:3" x14ac:dyDescent="0.3">
      <c r="A262" s="89">
        <v>259</v>
      </c>
      <c r="B262" s="93" t="s">
        <v>596</v>
      </c>
      <c r="C262" s="92">
        <v>422</v>
      </c>
    </row>
    <row r="263" spans="1:3" x14ac:dyDescent="0.3">
      <c r="A263" s="89">
        <v>260</v>
      </c>
      <c r="B263" s="93" t="s">
        <v>595</v>
      </c>
      <c r="C263" s="92">
        <v>81</v>
      </c>
    </row>
    <row r="264" spans="1:3" x14ac:dyDescent="0.3">
      <c r="A264" s="89">
        <v>261</v>
      </c>
      <c r="B264" s="93" t="s">
        <v>594</v>
      </c>
      <c r="C264" s="92">
        <v>163</v>
      </c>
    </row>
    <row r="265" spans="1:3" x14ac:dyDescent="0.3">
      <c r="A265" s="89">
        <v>262</v>
      </c>
      <c r="B265" s="93" t="s">
        <v>593</v>
      </c>
      <c r="C265" s="92">
        <v>244</v>
      </c>
    </row>
    <row r="266" spans="1:3" x14ac:dyDescent="0.3">
      <c r="A266" s="89">
        <v>263</v>
      </c>
      <c r="B266" s="93" t="s">
        <v>592</v>
      </c>
      <c r="C266" s="92">
        <v>82</v>
      </c>
    </row>
    <row r="267" spans="1:3" x14ac:dyDescent="0.3">
      <c r="A267" s="89">
        <v>264</v>
      </c>
      <c r="B267" s="93" t="s">
        <v>382</v>
      </c>
      <c r="C267" s="92">
        <v>163</v>
      </c>
    </row>
    <row r="268" spans="1:3" x14ac:dyDescent="0.3">
      <c r="A268" s="89">
        <v>265</v>
      </c>
      <c r="B268" s="93" t="s">
        <v>591</v>
      </c>
      <c r="C268" s="92">
        <v>81</v>
      </c>
    </row>
    <row r="269" spans="1:3" x14ac:dyDescent="0.3">
      <c r="A269" s="89">
        <v>266</v>
      </c>
      <c r="B269" s="93" t="s">
        <v>590</v>
      </c>
      <c r="C269" s="92">
        <v>144</v>
      </c>
    </row>
    <row r="270" spans="1:3" x14ac:dyDescent="0.3">
      <c r="A270" s="89">
        <v>267</v>
      </c>
      <c r="B270" s="93" t="s">
        <v>589</v>
      </c>
      <c r="C270" s="92">
        <v>322</v>
      </c>
    </row>
    <row r="271" spans="1:3" x14ac:dyDescent="0.3">
      <c r="A271" s="89">
        <v>268</v>
      </c>
      <c r="B271" s="93" t="s">
        <v>588</v>
      </c>
      <c r="C271" s="92">
        <v>403</v>
      </c>
    </row>
    <row r="272" spans="1:3" x14ac:dyDescent="0.3">
      <c r="A272" s="89">
        <v>269</v>
      </c>
      <c r="B272" s="93" t="s">
        <v>587</v>
      </c>
      <c r="C272" s="92">
        <v>485</v>
      </c>
    </row>
    <row r="273" spans="1:3" x14ac:dyDescent="0.3">
      <c r="A273" s="89">
        <v>270</v>
      </c>
      <c r="B273" s="93" t="s">
        <v>586</v>
      </c>
      <c r="C273" s="92">
        <v>566</v>
      </c>
    </row>
    <row r="274" spans="1:3" x14ac:dyDescent="0.3">
      <c r="A274" s="89">
        <v>271</v>
      </c>
      <c r="B274" s="93" t="s">
        <v>585</v>
      </c>
      <c r="C274" s="92">
        <v>178</v>
      </c>
    </row>
    <row r="275" spans="1:3" x14ac:dyDescent="0.3">
      <c r="A275" s="89">
        <v>272</v>
      </c>
      <c r="B275" s="93" t="s">
        <v>584</v>
      </c>
      <c r="C275" s="92">
        <v>259</v>
      </c>
    </row>
    <row r="276" spans="1:3" x14ac:dyDescent="0.3">
      <c r="A276" s="89">
        <v>273</v>
      </c>
      <c r="B276" s="93" t="s">
        <v>583</v>
      </c>
      <c r="C276" s="92">
        <v>341</v>
      </c>
    </row>
    <row r="277" spans="1:3" x14ac:dyDescent="0.3">
      <c r="A277" s="89">
        <v>274</v>
      </c>
      <c r="B277" s="93" t="s">
        <v>582</v>
      </c>
      <c r="C277" s="92">
        <v>422</v>
      </c>
    </row>
    <row r="278" spans="1:3" x14ac:dyDescent="0.3">
      <c r="A278" s="89">
        <v>275</v>
      </c>
      <c r="B278" s="93" t="s">
        <v>383</v>
      </c>
      <c r="C278" s="92">
        <v>81</v>
      </c>
    </row>
    <row r="279" spans="1:3" x14ac:dyDescent="0.3">
      <c r="A279" s="89">
        <v>276</v>
      </c>
      <c r="B279" s="93" t="s">
        <v>581</v>
      </c>
      <c r="C279" s="92">
        <v>163</v>
      </c>
    </row>
    <row r="280" spans="1:3" x14ac:dyDescent="0.3">
      <c r="A280" s="89">
        <v>277</v>
      </c>
      <c r="B280" s="93" t="s">
        <v>580</v>
      </c>
      <c r="C280" s="92">
        <v>244</v>
      </c>
    </row>
    <row r="281" spans="1:3" x14ac:dyDescent="0.3">
      <c r="A281" s="89">
        <v>278</v>
      </c>
      <c r="B281" s="93" t="s">
        <v>579</v>
      </c>
      <c r="C281" s="92">
        <v>82</v>
      </c>
    </row>
    <row r="282" spans="1:3" x14ac:dyDescent="0.3">
      <c r="A282" s="89">
        <v>279</v>
      </c>
      <c r="B282" s="93" t="s">
        <v>578</v>
      </c>
      <c r="C282" s="92">
        <v>163</v>
      </c>
    </row>
    <row r="283" spans="1:3" x14ac:dyDescent="0.3">
      <c r="A283" s="89">
        <v>280</v>
      </c>
      <c r="B283" s="93" t="s">
        <v>577</v>
      </c>
      <c r="C283" s="92">
        <v>81</v>
      </c>
    </row>
    <row r="284" spans="1:3" x14ac:dyDescent="0.3">
      <c r="A284" s="89">
        <v>281</v>
      </c>
      <c r="B284" s="90" t="s">
        <v>576</v>
      </c>
      <c r="C284" s="92">
        <v>90</v>
      </c>
    </row>
    <row r="285" spans="1:3" x14ac:dyDescent="0.3">
      <c r="A285" s="89">
        <v>282</v>
      </c>
      <c r="B285" s="90" t="s">
        <v>575</v>
      </c>
      <c r="C285" s="92">
        <v>182</v>
      </c>
    </row>
    <row r="286" spans="1:3" x14ac:dyDescent="0.3">
      <c r="A286" s="89">
        <v>283</v>
      </c>
      <c r="B286" s="89" t="s">
        <v>384</v>
      </c>
      <c r="C286" s="92">
        <v>273</v>
      </c>
    </row>
    <row r="287" spans="1:3" x14ac:dyDescent="0.3">
      <c r="A287" s="89">
        <v>284</v>
      </c>
      <c r="B287" s="89" t="s">
        <v>385</v>
      </c>
      <c r="C287" s="92">
        <v>365</v>
      </c>
    </row>
    <row r="288" spans="1:3" x14ac:dyDescent="0.3">
      <c r="A288" s="89">
        <v>285</v>
      </c>
      <c r="B288" s="89" t="s">
        <v>386</v>
      </c>
      <c r="C288" s="92">
        <v>92</v>
      </c>
    </row>
    <row r="289" spans="1:3" x14ac:dyDescent="0.3">
      <c r="A289" s="89">
        <v>286</v>
      </c>
      <c r="B289" s="89" t="s">
        <v>387</v>
      </c>
      <c r="C289" s="92">
        <v>183</v>
      </c>
    </row>
    <row r="290" spans="1:3" x14ac:dyDescent="0.3">
      <c r="A290" s="89">
        <v>287</v>
      </c>
      <c r="B290" s="89" t="s">
        <v>388</v>
      </c>
      <c r="C290" s="92">
        <v>275</v>
      </c>
    </row>
    <row r="291" spans="1:3" x14ac:dyDescent="0.3">
      <c r="A291" s="89">
        <v>288</v>
      </c>
      <c r="B291" s="89" t="s">
        <v>389</v>
      </c>
      <c r="C291" s="92">
        <v>91</v>
      </c>
    </row>
    <row r="292" spans="1:3" x14ac:dyDescent="0.3">
      <c r="A292" s="89">
        <v>289</v>
      </c>
      <c r="B292" s="89" t="s">
        <v>390</v>
      </c>
      <c r="C292" s="92">
        <v>183</v>
      </c>
    </row>
    <row r="293" spans="1:3" x14ac:dyDescent="0.3">
      <c r="A293" s="89">
        <v>290</v>
      </c>
      <c r="B293" s="89" t="s">
        <v>391</v>
      </c>
      <c r="C293" s="92">
        <v>92</v>
      </c>
    </row>
    <row r="294" spans="1:3" x14ac:dyDescent="0.3">
      <c r="A294" s="89">
        <v>291</v>
      </c>
      <c r="B294" s="89" t="s">
        <v>392</v>
      </c>
      <c r="C294" s="92">
        <v>46</v>
      </c>
    </row>
    <row r="295" spans="1:3" x14ac:dyDescent="0.3">
      <c r="A295" s="89">
        <v>292</v>
      </c>
      <c r="B295" s="89" t="s">
        <v>393</v>
      </c>
      <c r="C295" s="92">
        <v>89</v>
      </c>
    </row>
    <row r="296" spans="1:3" x14ac:dyDescent="0.3">
      <c r="A296" s="89">
        <v>293</v>
      </c>
      <c r="B296" s="89" t="s">
        <v>394</v>
      </c>
      <c r="C296" s="92">
        <v>130</v>
      </c>
    </row>
    <row r="297" spans="1:3" x14ac:dyDescent="0.3">
      <c r="A297" s="89">
        <v>294</v>
      </c>
      <c r="B297" s="89" t="s">
        <v>395</v>
      </c>
      <c r="C297" s="92">
        <v>166</v>
      </c>
    </row>
    <row r="298" spans="1:3" x14ac:dyDescent="0.3">
      <c r="A298" s="89">
        <v>295</v>
      </c>
      <c r="B298" s="89" t="s">
        <v>396</v>
      </c>
      <c r="C298" s="92">
        <v>43</v>
      </c>
    </row>
    <row r="299" spans="1:3" x14ac:dyDescent="0.3">
      <c r="A299" s="89">
        <v>296</v>
      </c>
      <c r="B299" s="89" t="s">
        <v>397</v>
      </c>
      <c r="C299" s="92">
        <v>84</v>
      </c>
    </row>
    <row r="300" spans="1:3" x14ac:dyDescent="0.3">
      <c r="A300" s="89">
        <v>297</v>
      </c>
      <c r="B300" s="89" t="s">
        <v>398</v>
      </c>
      <c r="C300" s="92">
        <v>120</v>
      </c>
    </row>
    <row r="301" spans="1:3" x14ac:dyDescent="0.3">
      <c r="A301" s="89">
        <v>298</v>
      </c>
      <c r="B301" s="89" t="s">
        <v>399</v>
      </c>
      <c r="C301" s="92">
        <v>41</v>
      </c>
    </row>
    <row r="302" spans="1:3" x14ac:dyDescent="0.3">
      <c r="A302" s="89">
        <v>299</v>
      </c>
      <c r="B302" s="89" t="s">
        <v>400</v>
      </c>
      <c r="C302" s="92">
        <v>77</v>
      </c>
    </row>
    <row r="303" spans="1:3" x14ac:dyDescent="0.3">
      <c r="A303" s="89">
        <v>300</v>
      </c>
      <c r="B303" s="89" t="s">
        <v>401</v>
      </c>
      <c r="C303" s="92">
        <v>36</v>
      </c>
    </row>
    <row r="304" spans="1:3" x14ac:dyDescent="0.3">
      <c r="A304" s="89">
        <v>301</v>
      </c>
      <c r="B304" s="89" t="s">
        <v>402</v>
      </c>
      <c r="C304" s="92">
        <v>89</v>
      </c>
    </row>
    <row r="305" spans="1:3" x14ac:dyDescent="0.3">
      <c r="A305" s="89">
        <v>302</v>
      </c>
      <c r="B305" s="89" t="s">
        <v>403</v>
      </c>
      <c r="C305" s="92">
        <v>166</v>
      </c>
    </row>
    <row r="306" spans="1:3" x14ac:dyDescent="0.3">
      <c r="A306" s="89">
        <v>303</v>
      </c>
      <c r="B306" s="89" t="s">
        <v>404</v>
      </c>
      <c r="C306" s="92">
        <v>77</v>
      </c>
    </row>
    <row r="307" spans="1:3" x14ac:dyDescent="0.3">
      <c r="A307" s="89">
        <v>304</v>
      </c>
      <c r="B307" s="93" t="s">
        <v>574</v>
      </c>
      <c r="C307" s="92">
        <v>178</v>
      </c>
    </row>
    <row r="308" spans="1:3" x14ac:dyDescent="0.3">
      <c r="A308" s="89">
        <v>305</v>
      </c>
      <c r="B308" s="93" t="s">
        <v>573</v>
      </c>
      <c r="C308" s="92">
        <v>259</v>
      </c>
    </row>
    <row r="309" spans="1:3" x14ac:dyDescent="0.3">
      <c r="A309" s="89">
        <v>306</v>
      </c>
      <c r="B309" s="93" t="s">
        <v>572</v>
      </c>
      <c r="C309" s="92">
        <v>341</v>
      </c>
    </row>
    <row r="310" spans="1:3" x14ac:dyDescent="0.3">
      <c r="A310" s="89">
        <v>307</v>
      </c>
      <c r="B310" s="93" t="s">
        <v>571</v>
      </c>
      <c r="C310" s="92">
        <v>422</v>
      </c>
    </row>
    <row r="311" spans="1:3" x14ac:dyDescent="0.3">
      <c r="A311" s="89">
        <v>308</v>
      </c>
      <c r="B311" s="93" t="s">
        <v>570</v>
      </c>
      <c r="C311" s="92">
        <v>81</v>
      </c>
    </row>
    <row r="312" spans="1:3" x14ac:dyDescent="0.3">
      <c r="A312" s="89">
        <v>309</v>
      </c>
      <c r="B312" s="93" t="s">
        <v>569</v>
      </c>
      <c r="C312" s="92">
        <v>163</v>
      </c>
    </row>
    <row r="313" spans="1:3" x14ac:dyDescent="0.3">
      <c r="A313" s="89">
        <v>310</v>
      </c>
      <c r="B313" s="93" t="s">
        <v>568</v>
      </c>
      <c r="C313" s="92">
        <v>244</v>
      </c>
    </row>
    <row r="314" spans="1:3" x14ac:dyDescent="0.3">
      <c r="A314" s="89">
        <v>311</v>
      </c>
      <c r="B314" s="93" t="s">
        <v>567</v>
      </c>
      <c r="C314" s="92">
        <v>82</v>
      </c>
    </row>
    <row r="315" spans="1:3" x14ac:dyDescent="0.3">
      <c r="A315" s="89">
        <v>312</v>
      </c>
      <c r="B315" s="93" t="s">
        <v>566</v>
      </c>
      <c r="C315" s="92">
        <v>163</v>
      </c>
    </row>
    <row r="316" spans="1:3" x14ac:dyDescent="0.3">
      <c r="A316" s="89">
        <v>313</v>
      </c>
      <c r="B316" s="93" t="s">
        <v>565</v>
      </c>
      <c r="C316" s="92">
        <v>81</v>
      </c>
    </row>
    <row r="317" spans="1:3" x14ac:dyDescent="0.3">
      <c r="A317" s="89">
        <v>314</v>
      </c>
      <c r="B317" s="93" t="s">
        <v>405</v>
      </c>
      <c r="C317" s="92">
        <v>81</v>
      </c>
    </row>
    <row r="318" spans="1:3" x14ac:dyDescent="0.3">
      <c r="A318" s="89">
        <v>315</v>
      </c>
      <c r="B318" s="93" t="s">
        <v>564</v>
      </c>
      <c r="C318" s="92">
        <v>163</v>
      </c>
    </row>
    <row r="319" spans="1:3" x14ac:dyDescent="0.3">
      <c r="A319" s="89">
        <v>316</v>
      </c>
      <c r="B319" s="93" t="s">
        <v>563</v>
      </c>
      <c r="C319" s="92">
        <v>244</v>
      </c>
    </row>
    <row r="320" spans="1:3" x14ac:dyDescent="0.3">
      <c r="A320" s="89">
        <v>317</v>
      </c>
      <c r="B320" s="93" t="s">
        <v>562</v>
      </c>
      <c r="C320" s="92">
        <v>82</v>
      </c>
    </row>
    <row r="321" spans="1:3" x14ac:dyDescent="0.3">
      <c r="A321" s="89">
        <v>318</v>
      </c>
      <c r="B321" s="93" t="s">
        <v>561</v>
      </c>
      <c r="C321" s="92">
        <v>163</v>
      </c>
    </row>
    <row r="322" spans="1:3" x14ac:dyDescent="0.3">
      <c r="A322" s="89">
        <v>319</v>
      </c>
      <c r="B322" s="93" t="s">
        <v>560</v>
      </c>
      <c r="C322" s="92">
        <v>81</v>
      </c>
    </row>
    <row r="323" spans="1:3" x14ac:dyDescent="0.3">
      <c r="A323" s="89">
        <v>320</v>
      </c>
      <c r="B323" s="93" t="s">
        <v>559</v>
      </c>
      <c r="C323" s="92">
        <v>82</v>
      </c>
    </row>
    <row r="324" spans="1:3" x14ac:dyDescent="0.3">
      <c r="A324" s="89">
        <v>321</v>
      </c>
      <c r="B324" s="93" t="s">
        <v>558</v>
      </c>
      <c r="C324" s="92">
        <v>163</v>
      </c>
    </row>
    <row r="325" spans="1:3" x14ac:dyDescent="0.3">
      <c r="A325" s="89">
        <v>322</v>
      </c>
      <c r="B325" s="93" t="s">
        <v>557</v>
      </c>
      <c r="C325" s="92">
        <v>81</v>
      </c>
    </row>
    <row r="326" spans="1:3" x14ac:dyDescent="0.3">
      <c r="A326" s="89">
        <v>323</v>
      </c>
      <c r="B326" s="93" t="s">
        <v>406</v>
      </c>
      <c r="C326" s="92">
        <v>81</v>
      </c>
    </row>
    <row r="327" spans="1:3" x14ac:dyDescent="0.3">
      <c r="A327" s="89">
        <v>324</v>
      </c>
      <c r="B327" s="93" t="s">
        <v>556</v>
      </c>
      <c r="C327" s="92">
        <v>178</v>
      </c>
    </row>
    <row r="328" spans="1:3" x14ac:dyDescent="0.3">
      <c r="A328" s="89">
        <v>325</v>
      </c>
      <c r="B328" s="93" t="s">
        <v>555</v>
      </c>
      <c r="C328" s="92">
        <v>259</v>
      </c>
    </row>
    <row r="329" spans="1:3" x14ac:dyDescent="0.3">
      <c r="A329" s="89">
        <v>326</v>
      </c>
      <c r="B329" s="93" t="s">
        <v>554</v>
      </c>
      <c r="C329" s="92">
        <v>341</v>
      </c>
    </row>
    <row r="330" spans="1:3" x14ac:dyDescent="0.3">
      <c r="A330" s="89">
        <v>327</v>
      </c>
      <c r="B330" s="93" t="s">
        <v>553</v>
      </c>
      <c r="C330" s="92">
        <v>422</v>
      </c>
    </row>
    <row r="331" spans="1:3" x14ac:dyDescent="0.3">
      <c r="A331" s="89">
        <v>328</v>
      </c>
      <c r="B331" s="93" t="s">
        <v>407</v>
      </c>
      <c r="C331" s="92">
        <v>81</v>
      </c>
    </row>
    <row r="332" spans="1:3" x14ac:dyDescent="0.3">
      <c r="A332" s="89">
        <v>329</v>
      </c>
      <c r="B332" s="93" t="s">
        <v>552</v>
      </c>
      <c r="C332" s="92">
        <v>163</v>
      </c>
    </row>
    <row r="333" spans="1:3" x14ac:dyDescent="0.3">
      <c r="A333" s="89">
        <v>330</v>
      </c>
      <c r="B333" s="93" t="s">
        <v>551</v>
      </c>
      <c r="C333" s="92">
        <v>244</v>
      </c>
    </row>
    <row r="334" spans="1:3" x14ac:dyDescent="0.3">
      <c r="A334" s="89">
        <v>331</v>
      </c>
      <c r="B334" s="93" t="s">
        <v>550</v>
      </c>
      <c r="C334" s="92">
        <v>82</v>
      </c>
    </row>
    <row r="335" spans="1:3" x14ac:dyDescent="0.3">
      <c r="A335" s="89">
        <v>332</v>
      </c>
      <c r="B335" s="93" t="s">
        <v>549</v>
      </c>
      <c r="C335" s="92">
        <v>163</v>
      </c>
    </row>
    <row r="336" spans="1:3" x14ac:dyDescent="0.3">
      <c r="A336" s="89">
        <v>333</v>
      </c>
      <c r="B336" s="93" t="s">
        <v>548</v>
      </c>
      <c r="C336" s="92">
        <v>81</v>
      </c>
    </row>
    <row r="337" spans="1:3" x14ac:dyDescent="0.3">
      <c r="A337" s="89">
        <v>334</v>
      </c>
      <c r="B337" s="93" t="s">
        <v>547</v>
      </c>
      <c r="C337" s="92">
        <v>81</v>
      </c>
    </row>
    <row r="338" spans="1:3" x14ac:dyDescent="0.3">
      <c r="A338" s="89">
        <v>335</v>
      </c>
      <c r="B338" s="93" t="s">
        <v>546</v>
      </c>
      <c r="C338" s="92">
        <v>163</v>
      </c>
    </row>
    <row r="339" spans="1:3" x14ac:dyDescent="0.3">
      <c r="A339" s="89">
        <v>336</v>
      </c>
      <c r="B339" s="93" t="s">
        <v>545</v>
      </c>
      <c r="C339" s="92">
        <v>244</v>
      </c>
    </row>
    <row r="340" spans="1:3" x14ac:dyDescent="0.3">
      <c r="A340" s="89">
        <v>337</v>
      </c>
      <c r="B340" s="93" t="s">
        <v>544</v>
      </c>
      <c r="C340" s="92">
        <v>82</v>
      </c>
    </row>
    <row r="341" spans="1:3" x14ac:dyDescent="0.3">
      <c r="A341" s="89">
        <v>338</v>
      </c>
      <c r="B341" s="93" t="s">
        <v>543</v>
      </c>
      <c r="C341" s="92">
        <v>163</v>
      </c>
    </row>
    <row r="342" spans="1:3" x14ac:dyDescent="0.3">
      <c r="A342" s="89">
        <v>339</v>
      </c>
      <c r="B342" s="93" t="s">
        <v>542</v>
      </c>
      <c r="C342" s="92">
        <v>81</v>
      </c>
    </row>
    <row r="343" spans="1:3" x14ac:dyDescent="0.3">
      <c r="A343" s="89">
        <v>340</v>
      </c>
      <c r="B343" s="93" t="s">
        <v>541</v>
      </c>
      <c r="C343" s="92">
        <v>82</v>
      </c>
    </row>
    <row r="344" spans="1:3" x14ac:dyDescent="0.3">
      <c r="A344" s="89">
        <v>341</v>
      </c>
      <c r="B344" s="93" t="s">
        <v>540</v>
      </c>
      <c r="C344" s="92">
        <v>163</v>
      </c>
    </row>
    <row r="345" spans="1:3" x14ac:dyDescent="0.3">
      <c r="A345" s="89">
        <v>342</v>
      </c>
      <c r="B345" s="93" t="s">
        <v>539</v>
      </c>
      <c r="C345" s="92">
        <v>81</v>
      </c>
    </row>
    <row r="346" spans="1:3" x14ac:dyDescent="0.3">
      <c r="A346" s="89">
        <v>343</v>
      </c>
      <c r="B346" s="93" t="s">
        <v>538</v>
      </c>
      <c r="C346" s="92">
        <v>81</v>
      </c>
    </row>
    <row r="347" spans="1:3" x14ac:dyDescent="0.3">
      <c r="A347" s="89">
        <v>344</v>
      </c>
      <c r="B347" s="90" t="s">
        <v>537</v>
      </c>
      <c r="C347" s="92">
        <v>92</v>
      </c>
    </row>
    <row r="348" spans="1:3" x14ac:dyDescent="0.3">
      <c r="A348" s="89">
        <v>345</v>
      </c>
      <c r="B348" s="89" t="s">
        <v>408</v>
      </c>
      <c r="C348" s="92">
        <v>183</v>
      </c>
    </row>
    <row r="349" spans="1:3" x14ac:dyDescent="0.3">
      <c r="A349" s="89">
        <v>346</v>
      </c>
      <c r="B349" s="89" t="s">
        <v>409</v>
      </c>
      <c r="C349" s="92">
        <v>275</v>
      </c>
    </row>
    <row r="350" spans="1:3" x14ac:dyDescent="0.3">
      <c r="A350" s="89">
        <v>347</v>
      </c>
      <c r="B350" s="89" t="s">
        <v>410</v>
      </c>
      <c r="C350" s="92">
        <v>91</v>
      </c>
    </row>
    <row r="351" spans="1:3" x14ac:dyDescent="0.3">
      <c r="A351" s="89">
        <v>348</v>
      </c>
      <c r="B351" s="89" t="s">
        <v>411</v>
      </c>
      <c r="C351" s="92">
        <v>183</v>
      </c>
    </row>
    <row r="352" spans="1:3" x14ac:dyDescent="0.3">
      <c r="A352" s="89">
        <v>349</v>
      </c>
      <c r="B352" s="89" t="s">
        <v>412</v>
      </c>
      <c r="C352" s="92">
        <v>92</v>
      </c>
    </row>
    <row r="353" spans="1:3" x14ac:dyDescent="0.3">
      <c r="A353" s="89">
        <v>350</v>
      </c>
      <c r="B353" s="89" t="s">
        <v>413</v>
      </c>
      <c r="C353" s="92">
        <v>91</v>
      </c>
    </row>
    <row r="354" spans="1:3" x14ac:dyDescent="0.3">
      <c r="A354" s="89">
        <v>351</v>
      </c>
      <c r="B354" s="89" t="s">
        <v>414</v>
      </c>
      <c r="C354" s="92">
        <v>183</v>
      </c>
    </row>
    <row r="355" spans="1:3" x14ac:dyDescent="0.3">
      <c r="A355" s="89">
        <v>352</v>
      </c>
      <c r="B355" s="89" t="s">
        <v>415</v>
      </c>
      <c r="C355" s="92">
        <v>92</v>
      </c>
    </row>
    <row r="356" spans="1:3" x14ac:dyDescent="0.3">
      <c r="A356" s="89">
        <v>353</v>
      </c>
      <c r="B356" s="89" t="s">
        <v>416</v>
      </c>
      <c r="C356" s="92">
        <v>92</v>
      </c>
    </row>
    <row r="357" spans="1:3" x14ac:dyDescent="0.3">
      <c r="A357" s="89">
        <v>354</v>
      </c>
      <c r="B357" s="89" t="s">
        <v>417</v>
      </c>
      <c r="C357" s="92">
        <v>43</v>
      </c>
    </row>
    <row r="358" spans="1:3" x14ac:dyDescent="0.3">
      <c r="A358" s="89">
        <v>355</v>
      </c>
      <c r="B358" s="89" t="s">
        <v>418</v>
      </c>
      <c r="C358" s="92">
        <v>84</v>
      </c>
    </row>
    <row r="359" spans="1:3" x14ac:dyDescent="0.3">
      <c r="A359" s="89">
        <v>356</v>
      </c>
      <c r="B359" s="89" t="s">
        <v>419</v>
      </c>
      <c r="C359" s="92">
        <v>120</v>
      </c>
    </row>
    <row r="360" spans="1:3" x14ac:dyDescent="0.3">
      <c r="A360" s="89">
        <v>357</v>
      </c>
      <c r="B360" s="89" t="s">
        <v>420</v>
      </c>
      <c r="C360" s="92">
        <v>41</v>
      </c>
    </row>
    <row r="361" spans="1:3" x14ac:dyDescent="0.3">
      <c r="A361" s="89">
        <v>358</v>
      </c>
      <c r="B361" s="89" t="s">
        <v>421</v>
      </c>
      <c r="C361" s="92">
        <v>77</v>
      </c>
    </row>
    <row r="362" spans="1:3" x14ac:dyDescent="0.3">
      <c r="A362" s="89">
        <v>359</v>
      </c>
      <c r="B362" s="89" t="s">
        <v>422</v>
      </c>
      <c r="C362" s="92">
        <v>36</v>
      </c>
    </row>
    <row r="363" spans="1:3" x14ac:dyDescent="0.3">
      <c r="A363" s="89">
        <v>360</v>
      </c>
      <c r="B363" s="89" t="s">
        <v>423</v>
      </c>
      <c r="C363" s="92">
        <v>41</v>
      </c>
    </row>
    <row r="364" spans="1:3" x14ac:dyDescent="0.3">
      <c r="A364" s="89">
        <v>361</v>
      </c>
      <c r="B364" s="89" t="s">
        <v>424</v>
      </c>
      <c r="C364" s="92">
        <v>77</v>
      </c>
    </row>
    <row r="365" spans="1:3" x14ac:dyDescent="0.3">
      <c r="A365" s="89">
        <v>362</v>
      </c>
      <c r="B365" s="89" t="s">
        <v>425</v>
      </c>
      <c r="C365" s="92">
        <v>36</v>
      </c>
    </row>
    <row r="366" spans="1:3" x14ac:dyDescent="0.3">
      <c r="A366" s="89">
        <v>363</v>
      </c>
      <c r="B366" s="89" t="s">
        <v>426</v>
      </c>
      <c r="C366" s="92">
        <v>36</v>
      </c>
    </row>
    <row r="367" spans="1:3" x14ac:dyDescent="0.3">
      <c r="A367" s="89">
        <v>364</v>
      </c>
      <c r="B367" s="89" t="s">
        <v>427</v>
      </c>
      <c r="C367" s="92">
        <v>77</v>
      </c>
    </row>
    <row r="368" spans="1:3" x14ac:dyDescent="0.3">
      <c r="A368" s="89">
        <v>365</v>
      </c>
      <c r="B368" s="89" t="s">
        <v>428</v>
      </c>
      <c r="C368" s="97">
        <v>1</v>
      </c>
    </row>
    <row r="369" spans="1:3" x14ac:dyDescent="0.3">
      <c r="A369" s="89">
        <v>366</v>
      </c>
      <c r="B369" s="89" t="s">
        <v>429</v>
      </c>
      <c r="C369" s="97">
        <v>0.5</v>
      </c>
    </row>
    <row r="370" spans="1:3" x14ac:dyDescent="0.3">
      <c r="A370" s="89">
        <v>367</v>
      </c>
      <c r="B370" s="89" t="s">
        <v>430</v>
      </c>
      <c r="C370" s="97">
        <v>0.25</v>
      </c>
    </row>
    <row r="371" spans="1:3" x14ac:dyDescent="0.3">
      <c r="A371" s="89">
        <v>368</v>
      </c>
      <c r="B371" s="89" t="s">
        <v>431</v>
      </c>
      <c r="C371" s="97">
        <v>0.25</v>
      </c>
    </row>
    <row r="372" spans="1:3" x14ac:dyDescent="0.3">
      <c r="A372" s="89">
        <v>369</v>
      </c>
      <c r="B372" s="89" t="s">
        <v>432</v>
      </c>
      <c r="C372" s="97">
        <v>0.5</v>
      </c>
    </row>
    <row r="373" spans="1:3" x14ac:dyDescent="0.3">
      <c r="A373" s="89">
        <v>370</v>
      </c>
      <c r="B373" s="89" t="s">
        <v>433</v>
      </c>
      <c r="C373" s="97">
        <v>0.25</v>
      </c>
    </row>
    <row r="374" spans="1:3" x14ac:dyDescent="0.3">
      <c r="A374" s="89">
        <v>371</v>
      </c>
      <c r="B374" s="89" t="s">
        <v>434</v>
      </c>
      <c r="C374" s="97">
        <v>0.25</v>
      </c>
    </row>
    <row r="375" spans="1:3" x14ac:dyDescent="0.3">
      <c r="A375" s="89">
        <v>372</v>
      </c>
      <c r="B375" s="89" t="s">
        <v>435</v>
      </c>
      <c r="C375" s="97">
        <v>0.5</v>
      </c>
    </row>
    <row r="376" spans="1:3" x14ac:dyDescent="0.3">
      <c r="A376" s="89">
        <v>373</v>
      </c>
      <c r="B376" s="89" t="s">
        <v>436</v>
      </c>
      <c r="C376" s="97">
        <v>0.25</v>
      </c>
    </row>
    <row r="377" spans="1:3" x14ac:dyDescent="0.3">
      <c r="A377" s="89">
        <v>374</v>
      </c>
      <c r="B377" s="93" t="s">
        <v>536</v>
      </c>
      <c r="C377" s="97">
        <v>0.7</v>
      </c>
    </row>
    <row r="378" spans="1:3" x14ac:dyDescent="0.3">
      <c r="A378" s="89">
        <v>375</v>
      </c>
      <c r="B378" s="93" t="s">
        <v>535</v>
      </c>
      <c r="C378" s="97">
        <v>0.9</v>
      </c>
    </row>
    <row r="379" spans="1:3" x14ac:dyDescent="0.3">
      <c r="A379" s="89">
        <v>376</v>
      </c>
      <c r="B379" s="90" t="s">
        <v>534</v>
      </c>
      <c r="C379" s="97">
        <v>0.9</v>
      </c>
    </row>
    <row r="380" spans="1:3" x14ac:dyDescent="0.3">
      <c r="A380" s="89">
        <v>377</v>
      </c>
      <c r="B380" s="89" t="s">
        <v>437</v>
      </c>
      <c r="C380" s="97">
        <v>0.9</v>
      </c>
    </row>
    <row r="381" spans="1:3" x14ac:dyDescent="0.3">
      <c r="A381" s="89">
        <v>378</v>
      </c>
      <c r="B381" s="89" t="s">
        <v>438</v>
      </c>
      <c r="C381" s="97">
        <v>0.9</v>
      </c>
    </row>
    <row r="382" spans="1:3" x14ac:dyDescent="0.3">
      <c r="A382" s="89">
        <v>379</v>
      </c>
      <c r="B382" s="89" t="s">
        <v>439</v>
      </c>
      <c r="C382" s="97">
        <v>0.85</v>
      </c>
    </row>
    <row r="383" spans="1:3" x14ac:dyDescent="0.3">
      <c r="A383" s="89">
        <v>380</v>
      </c>
      <c r="B383" s="89" t="s">
        <v>440</v>
      </c>
      <c r="C383" s="94">
        <v>98</v>
      </c>
    </row>
  </sheetData>
  <autoFilter ref="A3:B382" xr:uid="{00000000-0009-0000-0000-000002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87"/>
    <col min="2" max="2" width="52.3671875" style="87" customWidth="1"/>
    <col min="3" max="3" width="8.47265625" style="87" customWidth="1"/>
    <col min="4" max="16384" width="9" style="87"/>
  </cols>
  <sheetData>
    <row r="1" spans="1:3" x14ac:dyDescent="0.3">
      <c r="B1" s="88" t="s">
        <v>441</v>
      </c>
    </row>
    <row r="3" spans="1:3" x14ac:dyDescent="0.3">
      <c r="A3" s="89" t="s">
        <v>174</v>
      </c>
      <c r="B3" s="90" t="s">
        <v>442</v>
      </c>
      <c r="C3" s="91" t="s">
        <v>175</v>
      </c>
    </row>
    <row r="4" spans="1:3" x14ac:dyDescent="0.3">
      <c r="A4" s="89">
        <v>1</v>
      </c>
      <c r="B4" s="89" t="s">
        <v>443</v>
      </c>
      <c r="C4" s="95">
        <v>184</v>
      </c>
    </row>
    <row r="5" spans="1:3" x14ac:dyDescent="0.3">
      <c r="A5" s="89">
        <v>2</v>
      </c>
      <c r="B5" s="89" t="s">
        <v>444</v>
      </c>
      <c r="C5" s="95">
        <v>292</v>
      </c>
    </row>
    <row r="6" spans="1:3" x14ac:dyDescent="0.3">
      <c r="A6" s="89">
        <v>3</v>
      </c>
      <c r="B6" s="89" t="s">
        <v>445</v>
      </c>
      <c r="C6" s="95">
        <v>421</v>
      </c>
    </row>
    <row r="7" spans="1:3" x14ac:dyDescent="0.3">
      <c r="A7" s="89">
        <v>4</v>
      </c>
      <c r="B7" s="89" t="s">
        <v>446</v>
      </c>
      <c r="C7" s="95">
        <v>485</v>
      </c>
    </row>
    <row r="8" spans="1:3" x14ac:dyDescent="0.3">
      <c r="A8" s="89">
        <v>5</v>
      </c>
      <c r="B8" s="89" t="s">
        <v>447</v>
      </c>
      <c r="C8" s="95">
        <v>548</v>
      </c>
    </row>
    <row r="9" spans="1:3" x14ac:dyDescent="0.3">
      <c r="A9" s="89">
        <v>6</v>
      </c>
      <c r="B9" s="89" t="s">
        <v>448</v>
      </c>
      <c r="C9" s="95">
        <v>611</v>
      </c>
    </row>
    <row r="10" spans="1:3" x14ac:dyDescent="0.3">
      <c r="A10" s="89">
        <v>7</v>
      </c>
      <c r="B10" s="89" t="s">
        <v>449</v>
      </c>
      <c r="C10" s="95">
        <v>674</v>
      </c>
    </row>
    <row r="11" spans="1:3" x14ac:dyDescent="0.3">
      <c r="A11" s="89">
        <v>8</v>
      </c>
      <c r="B11" s="89" t="s">
        <v>450</v>
      </c>
      <c r="C11" s="95">
        <v>737</v>
      </c>
    </row>
    <row r="12" spans="1:3" x14ac:dyDescent="0.3">
      <c r="A12" s="89">
        <v>9</v>
      </c>
      <c r="B12" s="89" t="s">
        <v>451</v>
      </c>
      <c r="C12" s="95">
        <v>800</v>
      </c>
    </row>
    <row r="13" spans="1:3" x14ac:dyDescent="0.3">
      <c r="A13" s="89">
        <v>10</v>
      </c>
      <c r="B13" s="89" t="s">
        <v>452</v>
      </c>
      <c r="C13" s="95">
        <v>863</v>
      </c>
    </row>
    <row r="14" spans="1:3" x14ac:dyDescent="0.3">
      <c r="A14" s="89">
        <v>11</v>
      </c>
      <c r="B14" s="89" t="s">
        <v>453</v>
      </c>
      <c r="C14" s="95">
        <v>926</v>
      </c>
    </row>
    <row r="15" spans="1:3" x14ac:dyDescent="0.3">
      <c r="A15" s="89">
        <v>12</v>
      </c>
      <c r="B15" s="89" t="s">
        <v>454</v>
      </c>
      <c r="C15" s="95">
        <v>989</v>
      </c>
    </row>
    <row r="16" spans="1:3" x14ac:dyDescent="0.3">
      <c r="A16" s="89">
        <v>13</v>
      </c>
      <c r="B16" s="89" t="s">
        <v>455</v>
      </c>
      <c r="C16" s="95">
        <v>1052</v>
      </c>
    </row>
    <row r="17" spans="1:3" x14ac:dyDescent="0.3">
      <c r="A17" s="89">
        <v>14</v>
      </c>
      <c r="B17" s="89" t="s">
        <v>456</v>
      </c>
      <c r="C17" s="95">
        <v>1115</v>
      </c>
    </row>
    <row r="18" spans="1:3" x14ac:dyDescent="0.3">
      <c r="A18" s="89">
        <v>15</v>
      </c>
      <c r="B18" s="89" t="s">
        <v>457</v>
      </c>
      <c r="C18" s="95">
        <v>1178</v>
      </c>
    </row>
    <row r="19" spans="1:3" x14ac:dyDescent="0.3">
      <c r="A19" s="89">
        <v>16</v>
      </c>
      <c r="B19" s="89" t="s">
        <v>458</v>
      </c>
      <c r="C19" s="95">
        <v>1241</v>
      </c>
    </row>
    <row r="20" spans="1:3" x14ac:dyDescent="0.3">
      <c r="A20" s="89">
        <v>17</v>
      </c>
      <c r="B20" s="89" t="s">
        <v>459</v>
      </c>
      <c r="C20" s="95">
        <v>1304</v>
      </c>
    </row>
    <row r="21" spans="1:3" x14ac:dyDescent="0.3">
      <c r="A21" s="89">
        <v>18</v>
      </c>
      <c r="B21" s="89" t="s">
        <v>460</v>
      </c>
      <c r="C21" s="95">
        <v>1367</v>
      </c>
    </row>
    <row r="22" spans="1:3" x14ac:dyDescent="0.3">
      <c r="A22" s="89">
        <v>19</v>
      </c>
      <c r="B22" s="89" t="s">
        <v>461</v>
      </c>
      <c r="C22" s="95">
        <v>1430</v>
      </c>
    </row>
    <row r="23" spans="1:3" x14ac:dyDescent="0.3">
      <c r="A23" s="89">
        <v>20</v>
      </c>
      <c r="B23" s="89" t="s">
        <v>462</v>
      </c>
      <c r="C23" s="95">
        <v>1493</v>
      </c>
    </row>
    <row r="24" spans="1:3" x14ac:dyDescent="0.3">
      <c r="A24" s="89">
        <v>21</v>
      </c>
      <c r="B24" s="89" t="s">
        <v>463</v>
      </c>
      <c r="C24" s="95">
        <v>1556</v>
      </c>
    </row>
    <row r="25" spans="1:3" x14ac:dyDescent="0.3">
      <c r="A25" s="89">
        <v>22</v>
      </c>
      <c r="B25" s="90" t="s">
        <v>464</v>
      </c>
      <c r="C25" s="95">
        <v>63</v>
      </c>
    </row>
    <row r="26" spans="1:3" x14ac:dyDescent="0.3">
      <c r="A26" s="89">
        <v>23</v>
      </c>
      <c r="B26" s="89" t="s">
        <v>465</v>
      </c>
      <c r="C26" s="95">
        <v>126</v>
      </c>
    </row>
    <row r="27" spans="1:3" x14ac:dyDescent="0.3">
      <c r="A27" s="89">
        <v>24</v>
      </c>
      <c r="B27" s="89" t="s">
        <v>466</v>
      </c>
      <c r="C27" s="95">
        <v>189</v>
      </c>
    </row>
    <row r="28" spans="1:3" x14ac:dyDescent="0.3">
      <c r="A28" s="89">
        <v>25</v>
      </c>
      <c r="B28" s="89" t="s">
        <v>467</v>
      </c>
      <c r="C28" s="95">
        <v>252</v>
      </c>
    </row>
    <row r="29" spans="1:3" x14ac:dyDescent="0.3">
      <c r="A29" s="89">
        <v>26</v>
      </c>
      <c r="B29" s="89" t="s">
        <v>468</v>
      </c>
      <c r="C29" s="95">
        <v>315</v>
      </c>
    </row>
    <row r="30" spans="1:3" x14ac:dyDescent="0.3">
      <c r="A30" s="89">
        <v>27</v>
      </c>
      <c r="B30" s="89" t="s">
        <v>469</v>
      </c>
      <c r="C30" s="95">
        <v>378</v>
      </c>
    </row>
    <row r="31" spans="1:3" x14ac:dyDescent="0.3">
      <c r="A31" s="89">
        <v>28</v>
      </c>
      <c r="B31" s="89" t="s">
        <v>470</v>
      </c>
      <c r="C31" s="95">
        <v>441</v>
      </c>
    </row>
    <row r="32" spans="1:3" x14ac:dyDescent="0.3">
      <c r="A32" s="89">
        <v>29</v>
      </c>
      <c r="B32" s="89" t="s">
        <v>471</v>
      </c>
      <c r="C32" s="95">
        <v>504</v>
      </c>
    </row>
    <row r="33" spans="1:3" x14ac:dyDescent="0.3">
      <c r="A33" s="89">
        <v>30</v>
      </c>
      <c r="B33" s="89" t="s">
        <v>472</v>
      </c>
      <c r="C33" s="95">
        <v>567</v>
      </c>
    </row>
    <row r="34" spans="1:3" x14ac:dyDescent="0.3">
      <c r="A34" s="89">
        <v>31</v>
      </c>
      <c r="B34" s="89" t="s">
        <v>473</v>
      </c>
      <c r="C34" s="95">
        <v>630</v>
      </c>
    </row>
    <row r="35" spans="1:3" x14ac:dyDescent="0.3">
      <c r="A35" s="89">
        <v>32</v>
      </c>
      <c r="B35" s="89" t="s">
        <v>474</v>
      </c>
      <c r="C35" s="95">
        <v>693</v>
      </c>
    </row>
    <row r="36" spans="1:3" x14ac:dyDescent="0.3">
      <c r="A36" s="89">
        <v>33</v>
      </c>
      <c r="B36" s="89" t="s">
        <v>475</v>
      </c>
      <c r="C36" s="95">
        <v>756</v>
      </c>
    </row>
    <row r="37" spans="1:3" x14ac:dyDescent="0.3">
      <c r="A37" s="89">
        <v>34</v>
      </c>
      <c r="B37" s="89" t="s">
        <v>476</v>
      </c>
      <c r="C37" s="95">
        <v>819</v>
      </c>
    </row>
    <row r="38" spans="1:3" x14ac:dyDescent="0.3">
      <c r="A38" s="89">
        <v>35</v>
      </c>
      <c r="B38" s="89" t="s">
        <v>477</v>
      </c>
      <c r="C38" s="95">
        <v>882</v>
      </c>
    </row>
    <row r="39" spans="1:3" x14ac:dyDescent="0.3">
      <c r="A39" s="89">
        <v>36</v>
      </c>
      <c r="B39" s="89" t="s">
        <v>478</v>
      </c>
      <c r="C39" s="95">
        <v>945</v>
      </c>
    </row>
    <row r="40" spans="1:3" x14ac:dyDescent="0.3">
      <c r="A40" s="89">
        <v>37</v>
      </c>
      <c r="B40" s="89" t="s">
        <v>479</v>
      </c>
      <c r="C40" s="95">
        <v>1008</v>
      </c>
    </row>
    <row r="41" spans="1:3" x14ac:dyDescent="0.3">
      <c r="A41" s="89">
        <v>38</v>
      </c>
      <c r="B41" s="89" t="s">
        <v>480</v>
      </c>
      <c r="C41" s="95">
        <v>1071</v>
      </c>
    </row>
    <row r="42" spans="1:3" x14ac:dyDescent="0.3">
      <c r="A42" s="89">
        <v>39</v>
      </c>
      <c r="B42" s="89" t="s">
        <v>481</v>
      </c>
      <c r="C42" s="95">
        <v>1134</v>
      </c>
    </row>
    <row r="43" spans="1:3" x14ac:dyDescent="0.3">
      <c r="A43" s="89">
        <v>40</v>
      </c>
      <c r="B43" s="89" t="s">
        <v>482</v>
      </c>
      <c r="C43" s="95">
        <v>1197</v>
      </c>
    </row>
    <row r="44" spans="1:3" x14ac:dyDescent="0.3">
      <c r="A44" s="89">
        <v>41</v>
      </c>
      <c r="B44" s="89" t="s">
        <v>483</v>
      </c>
      <c r="C44" s="95">
        <v>1260</v>
      </c>
    </row>
    <row r="45" spans="1:3" x14ac:dyDescent="0.3">
      <c r="A45" s="89">
        <v>42</v>
      </c>
      <c r="B45" s="89" t="s">
        <v>484</v>
      </c>
      <c r="C45" s="95">
        <v>1323</v>
      </c>
    </row>
    <row r="46" spans="1:3" x14ac:dyDescent="0.3">
      <c r="A46" s="89">
        <v>43</v>
      </c>
      <c r="B46" s="89" t="s">
        <v>485</v>
      </c>
      <c r="C46" s="95">
        <v>108</v>
      </c>
    </row>
    <row r="47" spans="1:3" x14ac:dyDescent="0.3">
      <c r="A47" s="89">
        <v>44</v>
      </c>
      <c r="B47" s="89" t="s">
        <v>486</v>
      </c>
      <c r="C47" s="95">
        <v>237</v>
      </c>
    </row>
    <row r="48" spans="1:3" x14ac:dyDescent="0.3">
      <c r="A48" s="89">
        <v>45</v>
      </c>
      <c r="B48" s="89" t="s">
        <v>487</v>
      </c>
      <c r="C48" s="95">
        <v>301</v>
      </c>
    </row>
    <row r="49" spans="1:3" x14ac:dyDescent="0.3">
      <c r="A49" s="89">
        <v>46</v>
      </c>
      <c r="B49" s="89" t="s">
        <v>488</v>
      </c>
      <c r="C49" s="95">
        <v>364</v>
      </c>
    </row>
    <row r="50" spans="1:3" x14ac:dyDescent="0.3">
      <c r="A50" s="89">
        <v>47</v>
      </c>
      <c r="B50" s="89" t="s">
        <v>489</v>
      </c>
      <c r="C50" s="95">
        <v>427</v>
      </c>
    </row>
    <row r="51" spans="1:3" x14ac:dyDescent="0.3">
      <c r="A51" s="89">
        <v>48</v>
      </c>
      <c r="B51" s="89" t="s">
        <v>490</v>
      </c>
      <c r="C51" s="95">
        <v>129</v>
      </c>
    </row>
    <row r="52" spans="1:3" x14ac:dyDescent="0.3">
      <c r="A52" s="89">
        <v>49</v>
      </c>
      <c r="B52" s="89" t="s">
        <v>491</v>
      </c>
      <c r="C52" s="95">
        <v>193</v>
      </c>
    </row>
    <row r="53" spans="1:3" x14ac:dyDescent="0.3">
      <c r="A53" s="89">
        <v>50</v>
      </c>
      <c r="B53" s="89" t="s">
        <v>492</v>
      </c>
      <c r="C53" s="95">
        <v>256</v>
      </c>
    </row>
    <row r="54" spans="1:3" x14ac:dyDescent="0.3">
      <c r="A54" s="89">
        <v>51</v>
      </c>
      <c r="B54" s="89" t="s">
        <v>493</v>
      </c>
      <c r="C54" s="95">
        <v>319</v>
      </c>
    </row>
    <row r="55" spans="1:3" x14ac:dyDescent="0.3">
      <c r="A55" s="89">
        <v>52</v>
      </c>
      <c r="B55" s="89" t="s">
        <v>494</v>
      </c>
      <c r="C55" s="95">
        <v>64</v>
      </c>
    </row>
    <row r="56" spans="1:3" x14ac:dyDescent="0.3">
      <c r="A56" s="89">
        <v>53</v>
      </c>
      <c r="B56" s="89" t="s">
        <v>495</v>
      </c>
      <c r="C56" s="95">
        <v>127</v>
      </c>
    </row>
    <row r="57" spans="1:3" x14ac:dyDescent="0.3">
      <c r="A57" s="89">
        <v>54</v>
      </c>
      <c r="B57" s="89" t="s">
        <v>496</v>
      </c>
      <c r="C57" s="95">
        <v>190</v>
      </c>
    </row>
    <row r="58" spans="1:3" x14ac:dyDescent="0.3">
      <c r="A58" s="89">
        <v>55</v>
      </c>
      <c r="B58" s="89" t="s">
        <v>497</v>
      </c>
      <c r="C58" s="95">
        <v>63</v>
      </c>
    </row>
    <row r="59" spans="1:3" x14ac:dyDescent="0.3">
      <c r="A59" s="89">
        <v>56</v>
      </c>
      <c r="B59" s="89" t="s">
        <v>498</v>
      </c>
      <c r="C59" s="95">
        <v>126</v>
      </c>
    </row>
    <row r="60" spans="1:3" x14ac:dyDescent="0.3">
      <c r="A60" s="89">
        <v>57</v>
      </c>
      <c r="B60" s="89" t="s">
        <v>499</v>
      </c>
      <c r="C60" s="95">
        <v>63</v>
      </c>
    </row>
    <row r="61" spans="1:3" x14ac:dyDescent="0.3">
      <c r="A61" s="89">
        <v>58</v>
      </c>
      <c r="B61" s="89" t="s">
        <v>500</v>
      </c>
      <c r="C61" s="95">
        <v>129</v>
      </c>
    </row>
    <row r="62" spans="1:3" x14ac:dyDescent="0.3">
      <c r="A62" s="89">
        <v>59</v>
      </c>
      <c r="B62" s="89" t="s">
        <v>501</v>
      </c>
      <c r="C62" s="95">
        <v>193</v>
      </c>
    </row>
    <row r="63" spans="1:3" x14ac:dyDescent="0.3">
      <c r="A63" s="89">
        <v>60</v>
      </c>
      <c r="B63" s="89" t="s">
        <v>502</v>
      </c>
      <c r="C63" s="95">
        <v>256</v>
      </c>
    </row>
    <row r="64" spans="1:3" x14ac:dyDescent="0.3">
      <c r="A64" s="89">
        <v>61</v>
      </c>
      <c r="B64" s="89" t="s">
        <v>503</v>
      </c>
      <c r="C64" s="95">
        <v>319</v>
      </c>
    </row>
    <row r="65" spans="1:3" x14ac:dyDescent="0.3">
      <c r="A65" s="89">
        <v>62</v>
      </c>
      <c r="B65" s="89" t="s">
        <v>504</v>
      </c>
      <c r="C65" s="95">
        <v>64</v>
      </c>
    </row>
    <row r="66" spans="1:3" x14ac:dyDescent="0.3">
      <c r="A66" s="89">
        <v>63</v>
      </c>
      <c r="B66" s="89" t="s">
        <v>505</v>
      </c>
      <c r="C66" s="95">
        <v>127</v>
      </c>
    </row>
    <row r="67" spans="1:3" x14ac:dyDescent="0.3">
      <c r="A67" s="89">
        <v>64</v>
      </c>
      <c r="B67" s="89" t="s">
        <v>506</v>
      </c>
      <c r="C67" s="95">
        <v>190</v>
      </c>
    </row>
    <row r="68" spans="1:3" x14ac:dyDescent="0.3">
      <c r="A68" s="89">
        <v>65</v>
      </c>
      <c r="B68" s="89" t="s">
        <v>507</v>
      </c>
      <c r="C68" s="95">
        <v>63</v>
      </c>
    </row>
    <row r="69" spans="1:3" x14ac:dyDescent="0.3">
      <c r="A69" s="89">
        <v>66</v>
      </c>
      <c r="B69" s="89" t="s">
        <v>508</v>
      </c>
      <c r="C69" s="95">
        <v>126</v>
      </c>
    </row>
    <row r="70" spans="1:3" x14ac:dyDescent="0.3">
      <c r="A70" s="89">
        <v>67</v>
      </c>
      <c r="B70" s="89" t="s">
        <v>509</v>
      </c>
      <c r="C70" s="95">
        <v>63</v>
      </c>
    </row>
    <row r="71" spans="1:3" x14ac:dyDescent="0.3">
      <c r="A71" s="89">
        <v>68</v>
      </c>
      <c r="B71" s="89" t="s">
        <v>510</v>
      </c>
      <c r="C71" s="95">
        <v>64</v>
      </c>
    </row>
    <row r="72" spans="1:3" x14ac:dyDescent="0.3">
      <c r="A72" s="89">
        <v>69</v>
      </c>
      <c r="B72" s="89" t="s">
        <v>511</v>
      </c>
      <c r="C72" s="95">
        <v>127</v>
      </c>
    </row>
    <row r="73" spans="1:3" x14ac:dyDescent="0.3">
      <c r="A73" s="89">
        <v>70</v>
      </c>
      <c r="B73" s="89" t="s">
        <v>512</v>
      </c>
      <c r="C73" s="95">
        <v>190</v>
      </c>
    </row>
    <row r="74" spans="1:3" x14ac:dyDescent="0.3">
      <c r="A74" s="89">
        <v>71</v>
      </c>
      <c r="B74" s="89" t="s">
        <v>513</v>
      </c>
      <c r="C74" s="95">
        <v>63</v>
      </c>
    </row>
    <row r="75" spans="1:3" x14ac:dyDescent="0.3">
      <c r="A75" s="89">
        <v>72</v>
      </c>
      <c r="B75" s="89" t="s">
        <v>514</v>
      </c>
      <c r="C75" s="95">
        <v>126</v>
      </c>
    </row>
    <row r="76" spans="1:3" x14ac:dyDescent="0.3">
      <c r="A76" s="89">
        <v>73</v>
      </c>
      <c r="B76" s="89" t="s">
        <v>515</v>
      </c>
      <c r="C76" s="95">
        <v>63</v>
      </c>
    </row>
    <row r="77" spans="1:3" x14ac:dyDescent="0.3">
      <c r="A77" s="89">
        <v>74</v>
      </c>
      <c r="B77" s="89" t="s">
        <v>516</v>
      </c>
      <c r="C77" s="95">
        <v>63</v>
      </c>
    </row>
    <row r="78" spans="1:3" x14ac:dyDescent="0.3">
      <c r="A78" s="89">
        <v>75</v>
      </c>
      <c r="B78" s="89" t="s">
        <v>517</v>
      </c>
      <c r="C78" s="95">
        <v>126</v>
      </c>
    </row>
    <row r="79" spans="1:3" x14ac:dyDescent="0.3">
      <c r="A79" s="89">
        <v>76</v>
      </c>
      <c r="B79" s="89" t="s">
        <v>518</v>
      </c>
      <c r="C79" s="95">
        <v>63</v>
      </c>
    </row>
    <row r="80" spans="1:3" x14ac:dyDescent="0.3">
      <c r="A80" s="89">
        <v>77</v>
      </c>
      <c r="B80" s="89" t="s">
        <v>519</v>
      </c>
      <c r="C80" s="95">
        <v>63</v>
      </c>
    </row>
    <row r="81" spans="1:3" x14ac:dyDescent="0.3">
      <c r="A81" s="89">
        <v>78</v>
      </c>
      <c r="B81" s="89" t="s">
        <v>520</v>
      </c>
      <c r="C81" s="96">
        <v>0.9</v>
      </c>
    </row>
    <row r="82" spans="1:3" x14ac:dyDescent="0.3">
      <c r="A82" s="89">
        <v>79</v>
      </c>
      <c r="B82" s="89" t="s">
        <v>521</v>
      </c>
      <c r="C82" s="96">
        <v>0.9</v>
      </c>
    </row>
    <row r="83" spans="1:3" x14ac:dyDescent="0.3">
      <c r="A83" s="89">
        <v>80</v>
      </c>
      <c r="B83" s="89" t="s">
        <v>522</v>
      </c>
      <c r="C83" s="96">
        <v>1</v>
      </c>
    </row>
    <row r="84" spans="1:3" x14ac:dyDescent="0.3">
      <c r="A84" s="89">
        <v>81</v>
      </c>
      <c r="B84" s="89" t="s">
        <v>523</v>
      </c>
      <c r="C84" s="96">
        <v>0.5</v>
      </c>
    </row>
    <row r="85" spans="1:3" x14ac:dyDescent="0.3">
      <c r="A85" s="89">
        <v>82</v>
      </c>
      <c r="B85" s="89" t="s">
        <v>524</v>
      </c>
      <c r="C85" s="96">
        <v>0.25</v>
      </c>
    </row>
    <row r="86" spans="1:3" x14ac:dyDescent="0.3">
      <c r="A86" s="89">
        <v>83</v>
      </c>
      <c r="B86" s="89" t="s">
        <v>525</v>
      </c>
      <c r="C86" s="96">
        <v>0.25</v>
      </c>
    </row>
    <row r="87" spans="1:3" x14ac:dyDescent="0.3">
      <c r="A87" s="89">
        <v>84</v>
      </c>
      <c r="B87" s="89" t="s">
        <v>526</v>
      </c>
      <c r="C87" s="96">
        <v>0.5</v>
      </c>
    </row>
    <row r="88" spans="1:3" x14ac:dyDescent="0.3">
      <c r="A88" s="89">
        <v>85</v>
      </c>
      <c r="B88" s="89" t="s">
        <v>527</v>
      </c>
      <c r="C88" s="96">
        <v>0.25</v>
      </c>
    </row>
    <row r="89" spans="1:3" x14ac:dyDescent="0.3">
      <c r="A89" s="89">
        <v>86</v>
      </c>
      <c r="B89" s="89" t="s">
        <v>528</v>
      </c>
      <c r="C89" s="96">
        <v>0.25</v>
      </c>
    </row>
    <row r="90" spans="1:3" x14ac:dyDescent="0.3">
      <c r="A90" s="89">
        <v>87</v>
      </c>
      <c r="B90" s="89" t="s">
        <v>529</v>
      </c>
      <c r="C90" s="96">
        <v>0.5</v>
      </c>
    </row>
    <row r="91" spans="1:3" x14ac:dyDescent="0.3">
      <c r="A91" s="89">
        <v>88</v>
      </c>
      <c r="B91" s="89" t="s">
        <v>530</v>
      </c>
      <c r="C91" s="96">
        <v>0.25</v>
      </c>
    </row>
    <row r="92" spans="1:3" x14ac:dyDescent="0.3">
      <c r="A92" s="89">
        <v>89</v>
      </c>
      <c r="B92" s="89" t="s">
        <v>531</v>
      </c>
      <c r="C92" s="96">
        <v>0.25</v>
      </c>
    </row>
    <row r="93" spans="1:3" x14ac:dyDescent="0.3">
      <c r="A93" s="89">
        <v>90</v>
      </c>
      <c r="B93" s="89" t="s">
        <v>532</v>
      </c>
      <c r="C93" s="96">
        <v>0.2</v>
      </c>
    </row>
    <row r="94" spans="1:3" x14ac:dyDescent="0.3">
      <c r="A94" s="89">
        <v>91</v>
      </c>
      <c r="B94" s="89" t="s">
        <v>533</v>
      </c>
      <c r="C94" s="96">
        <v>0.4</v>
      </c>
    </row>
  </sheetData>
  <autoFilter ref="A3:B94" xr:uid="{00000000-0009-0000-0000-000003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 codeName="Sheet185">
    <tabColor rgb="FFFF0000"/>
    <pageSetUpPr autoPageBreaks="0"/>
  </sheetPr>
  <dimension ref="A1:AT88"/>
  <sheetViews>
    <sheetView tabSelected="1" zoomScaleNormal="100" zoomScaleSheetLayoutView="100" workbookViewId="0"/>
  </sheetViews>
  <sheetFormatPr defaultColWidth="9" defaultRowHeight="17.2" customHeight="1" x14ac:dyDescent="0.3"/>
  <cols>
    <col min="1" max="1" width="4.62890625" style="45" customWidth="1"/>
    <col min="2" max="2" width="7.62890625" style="45" customWidth="1"/>
    <col min="3" max="3" width="30.62890625" style="45" customWidth="1"/>
    <col min="4" max="42" width="2.3671875" style="24" customWidth="1"/>
    <col min="43" max="43" width="8.62890625" style="45" customWidth="1"/>
    <col min="44" max="44" width="8.62890625" style="46" customWidth="1"/>
    <col min="45" max="45" width="2.734375" style="45" customWidth="1"/>
    <col min="46" max="16384" width="9" style="45"/>
  </cols>
  <sheetData>
    <row r="1" spans="1:45" ht="17.2" customHeight="1" x14ac:dyDescent="0.3">
      <c r="A1" s="44"/>
    </row>
    <row r="2" spans="1:45" ht="17.2" customHeight="1" x14ac:dyDescent="0.3">
      <c r="A2" s="44" t="s">
        <v>168</v>
      </c>
    </row>
    <row r="3" spans="1:45" ht="17.2" customHeight="1" x14ac:dyDescent="0.3">
      <c r="A3" s="44"/>
    </row>
    <row r="5" spans="1:45" s="35" customFormat="1" ht="17.2" customHeight="1" x14ac:dyDescent="0.3">
      <c r="A5" s="23" t="s">
        <v>23</v>
      </c>
      <c r="B5" s="43"/>
      <c r="C5" s="70" t="s">
        <v>18</v>
      </c>
      <c r="D5" s="2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69"/>
      <c r="V5" s="69"/>
      <c r="W5" s="69" t="s">
        <v>167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22" t="s">
        <v>17</v>
      </c>
      <c r="AR5" s="41" t="s">
        <v>16</v>
      </c>
      <c r="AS5" s="36"/>
    </row>
    <row r="6" spans="1:45" s="35" customFormat="1" ht="17.2" customHeight="1" x14ac:dyDescent="0.3">
      <c r="A6" s="21" t="s">
        <v>15</v>
      </c>
      <c r="B6" s="20" t="s">
        <v>14</v>
      </c>
      <c r="C6" s="40"/>
      <c r="D6" s="39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18" t="s">
        <v>1</v>
      </c>
      <c r="AR6" s="37" t="s">
        <v>0</v>
      </c>
      <c r="AS6" s="36"/>
    </row>
    <row r="7" spans="1:45" ht="17.2" customHeight="1" x14ac:dyDescent="0.25">
      <c r="A7" s="6">
        <v>13</v>
      </c>
      <c r="B7" s="8">
        <v>1111</v>
      </c>
      <c r="C7" s="27" t="s">
        <v>166</v>
      </c>
      <c r="D7" s="52" t="s">
        <v>165</v>
      </c>
      <c r="E7" s="33" t="s">
        <v>164</v>
      </c>
      <c r="F7" s="33"/>
      <c r="G7" s="33"/>
      <c r="H7" s="33"/>
      <c r="I7" s="33"/>
      <c r="J7" s="33"/>
      <c r="K7" s="33"/>
      <c r="L7" s="55"/>
      <c r="M7" s="58"/>
      <c r="N7" s="58"/>
      <c r="O7" s="33"/>
      <c r="P7" s="54"/>
      <c r="Q7" s="5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5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4"/>
      <c r="AQ7" s="72">
        <f>ROUND(L8,0)</f>
        <v>255</v>
      </c>
      <c r="AR7" s="56" t="s">
        <v>163</v>
      </c>
    </row>
    <row r="8" spans="1:45" ht="17.2" customHeight="1" x14ac:dyDescent="0.25">
      <c r="A8" s="6">
        <v>13</v>
      </c>
      <c r="B8" s="8">
        <v>1112</v>
      </c>
      <c r="C8" s="27" t="s">
        <v>162</v>
      </c>
      <c r="D8" s="49"/>
      <c r="E8" s="1"/>
      <c r="F8" s="1"/>
      <c r="G8" s="1"/>
      <c r="H8" s="1"/>
      <c r="I8" s="1"/>
      <c r="J8" s="1"/>
      <c r="K8" s="1"/>
      <c r="L8" s="120">
        <v>255</v>
      </c>
      <c r="M8" s="121"/>
      <c r="N8" s="121"/>
      <c r="O8" s="1" t="s">
        <v>21</v>
      </c>
      <c r="P8" s="48"/>
      <c r="Q8" s="4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9"/>
      <c r="AE8" s="53" t="s">
        <v>54</v>
      </c>
      <c r="AF8" s="4"/>
      <c r="AG8" s="4"/>
      <c r="AH8" s="4"/>
      <c r="AI8" s="4"/>
      <c r="AJ8" s="4"/>
      <c r="AK8" s="4"/>
      <c r="AL8" s="4"/>
      <c r="AM8" s="4"/>
      <c r="AN8" s="66" t="s">
        <v>22</v>
      </c>
      <c r="AO8" s="122">
        <v>1</v>
      </c>
      <c r="AP8" s="123"/>
      <c r="AQ8" s="72">
        <f>ROUND(L8*AO8,0)</f>
        <v>255</v>
      </c>
      <c r="AR8" s="31"/>
    </row>
    <row r="9" spans="1:45" ht="17.2" customHeight="1" x14ac:dyDescent="0.25">
      <c r="A9" s="6">
        <v>13</v>
      </c>
      <c r="B9" s="8">
        <v>1113</v>
      </c>
      <c r="C9" s="27" t="s">
        <v>161</v>
      </c>
      <c r="D9" s="4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8"/>
      <c r="Q9" s="52" t="s">
        <v>56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68"/>
      <c r="AC9" s="61"/>
      <c r="AD9" s="54"/>
      <c r="AE9" s="4"/>
      <c r="AF9" s="4"/>
      <c r="AG9" s="4"/>
      <c r="AH9" s="4"/>
      <c r="AI9" s="4"/>
      <c r="AJ9" s="4"/>
      <c r="AK9" s="4"/>
      <c r="AL9" s="4"/>
      <c r="AM9" s="4"/>
      <c r="AN9" s="66"/>
      <c r="AO9" s="64"/>
      <c r="AP9" s="65"/>
      <c r="AQ9" s="72">
        <f>ROUND(L8*AB10,0)</f>
        <v>242</v>
      </c>
      <c r="AR9" s="31"/>
    </row>
    <row r="10" spans="1:45" ht="17.2" customHeight="1" x14ac:dyDescent="0.25">
      <c r="A10" s="6">
        <v>13</v>
      </c>
      <c r="B10" s="8">
        <v>1114</v>
      </c>
      <c r="C10" s="27" t="s">
        <v>160</v>
      </c>
      <c r="D10" s="4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8"/>
      <c r="Q10" s="47"/>
      <c r="R10" s="4"/>
      <c r="S10" s="4"/>
      <c r="T10" s="4"/>
      <c r="U10" s="4"/>
      <c r="V10" s="4"/>
      <c r="W10" s="4"/>
      <c r="X10" s="4"/>
      <c r="Y10" s="4"/>
      <c r="Z10" s="4"/>
      <c r="AA10" s="68" t="s">
        <v>22</v>
      </c>
      <c r="AB10" s="124">
        <v>0.95</v>
      </c>
      <c r="AC10" s="125"/>
      <c r="AD10" s="19"/>
      <c r="AE10" s="53" t="s">
        <v>54</v>
      </c>
      <c r="AF10" s="4"/>
      <c r="AG10" s="4"/>
      <c r="AH10" s="4"/>
      <c r="AI10" s="4"/>
      <c r="AJ10" s="4"/>
      <c r="AK10" s="4"/>
      <c r="AL10" s="4"/>
      <c r="AM10" s="4"/>
      <c r="AN10" s="66" t="s">
        <v>22</v>
      </c>
      <c r="AO10" s="122">
        <f>AO8</f>
        <v>1</v>
      </c>
      <c r="AP10" s="123"/>
      <c r="AQ10" s="72">
        <f>ROUND(ROUND(L8*AB10,0)*AO10,0)</f>
        <v>242</v>
      </c>
      <c r="AR10" s="31"/>
    </row>
    <row r="11" spans="1:45" ht="17.2" customHeight="1" x14ac:dyDescent="0.3">
      <c r="A11" s="6">
        <v>13</v>
      </c>
      <c r="B11" s="6">
        <v>1121</v>
      </c>
      <c r="C11" s="27" t="s">
        <v>159</v>
      </c>
      <c r="D11" s="52" t="s">
        <v>158</v>
      </c>
      <c r="E11" s="33" t="s">
        <v>157</v>
      </c>
      <c r="F11" s="33"/>
      <c r="G11" s="33"/>
      <c r="H11" s="33"/>
      <c r="I11" s="33"/>
      <c r="J11" s="33"/>
      <c r="K11" s="33"/>
      <c r="L11" s="55"/>
      <c r="M11" s="58"/>
      <c r="N11" s="58"/>
      <c r="O11" s="33"/>
      <c r="P11" s="54"/>
      <c r="Q11" s="5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4"/>
      <c r="AQ11" s="72">
        <f>ROUND(L12,0)</f>
        <v>403</v>
      </c>
      <c r="AR11" s="62"/>
    </row>
    <row r="12" spans="1:45" ht="17.2" customHeight="1" x14ac:dyDescent="0.3">
      <c r="A12" s="6">
        <v>13</v>
      </c>
      <c r="B12" s="6">
        <v>1122</v>
      </c>
      <c r="C12" s="27" t="s">
        <v>156</v>
      </c>
      <c r="D12" s="49"/>
      <c r="E12" s="1" t="s">
        <v>155</v>
      </c>
      <c r="F12" s="1"/>
      <c r="G12" s="1"/>
      <c r="H12" s="1"/>
      <c r="I12" s="1"/>
      <c r="J12" s="1"/>
      <c r="K12" s="1"/>
      <c r="L12" s="120">
        <v>403</v>
      </c>
      <c r="M12" s="121"/>
      <c r="N12" s="121"/>
      <c r="O12" s="1" t="s">
        <v>21</v>
      </c>
      <c r="P12" s="48"/>
      <c r="Q12" s="4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9"/>
      <c r="AE12" s="53" t="s">
        <v>54</v>
      </c>
      <c r="AF12" s="4"/>
      <c r="AG12" s="4"/>
      <c r="AH12" s="4"/>
      <c r="AI12" s="4"/>
      <c r="AJ12" s="4"/>
      <c r="AK12" s="4"/>
      <c r="AL12" s="4"/>
      <c r="AM12" s="4"/>
      <c r="AN12" s="66" t="s">
        <v>22</v>
      </c>
      <c r="AO12" s="122">
        <f>AO8</f>
        <v>1</v>
      </c>
      <c r="AP12" s="123"/>
      <c r="AQ12" s="72">
        <f>ROUND(L12*AO12,0)</f>
        <v>403</v>
      </c>
      <c r="AR12" s="62"/>
    </row>
    <row r="13" spans="1:45" ht="17.2" customHeight="1" x14ac:dyDescent="0.3">
      <c r="A13" s="6">
        <v>13</v>
      </c>
      <c r="B13" s="6">
        <v>1123</v>
      </c>
      <c r="C13" s="27" t="s">
        <v>154</v>
      </c>
      <c r="D13" s="4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8"/>
      <c r="Q13" s="52" t="s">
        <v>56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68"/>
      <c r="AC13" s="61"/>
      <c r="AD13" s="54"/>
      <c r="AE13" s="4"/>
      <c r="AF13" s="4"/>
      <c r="AG13" s="4"/>
      <c r="AH13" s="4"/>
      <c r="AI13" s="4"/>
      <c r="AJ13" s="4"/>
      <c r="AK13" s="4"/>
      <c r="AL13" s="4"/>
      <c r="AM13" s="4"/>
      <c r="AN13" s="66"/>
      <c r="AO13" s="64"/>
      <c r="AP13" s="65"/>
      <c r="AQ13" s="72">
        <f>ROUND(L12*AB14,0)</f>
        <v>383</v>
      </c>
      <c r="AR13" s="62"/>
    </row>
    <row r="14" spans="1:45" ht="17.2" customHeight="1" x14ac:dyDescent="0.3">
      <c r="A14" s="6">
        <v>13</v>
      </c>
      <c r="B14" s="6">
        <v>1124</v>
      </c>
      <c r="C14" s="27" t="s">
        <v>153</v>
      </c>
      <c r="D14" s="4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8"/>
      <c r="Q14" s="47"/>
      <c r="R14" s="4"/>
      <c r="S14" s="4"/>
      <c r="T14" s="4"/>
      <c r="U14" s="4"/>
      <c r="V14" s="4"/>
      <c r="W14" s="4"/>
      <c r="X14" s="4"/>
      <c r="Y14" s="4"/>
      <c r="Z14" s="4"/>
      <c r="AA14" s="68" t="s">
        <v>22</v>
      </c>
      <c r="AB14" s="124">
        <f>AB10</f>
        <v>0.95</v>
      </c>
      <c r="AC14" s="125"/>
      <c r="AD14" s="19"/>
      <c r="AE14" s="53" t="s">
        <v>54</v>
      </c>
      <c r="AF14" s="4"/>
      <c r="AG14" s="4"/>
      <c r="AH14" s="4"/>
      <c r="AI14" s="4"/>
      <c r="AJ14" s="4"/>
      <c r="AK14" s="4"/>
      <c r="AL14" s="4"/>
      <c r="AM14" s="4"/>
      <c r="AN14" s="66" t="s">
        <v>22</v>
      </c>
      <c r="AO14" s="122">
        <f>AO8</f>
        <v>1</v>
      </c>
      <c r="AP14" s="123"/>
      <c r="AQ14" s="72">
        <f>ROUND(ROUND(L12*AB14,0)*AO14,0)</f>
        <v>383</v>
      </c>
      <c r="AR14" s="62"/>
    </row>
    <row r="15" spans="1:45" ht="17.2" customHeight="1" x14ac:dyDescent="0.3">
      <c r="A15" s="6">
        <v>13</v>
      </c>
      <c r="B15" s="6">
        <v>1131</v>
      </c>
      <c r="C15" s="27" t="s">
        <v>152</v>
      </c>
      <c r="D15" s="52" t="s">
        <v>151</v>
      </c>
      <c r="E15" s="33" t="s">
        <v>150</v>
      </c>
      <c r="F15" s="33"/>
      <c r="G15" s="33"/>
      <c r="H15" s="33"/>
      <c r="I15" s="33"/>
      <c r="J15" s="33"/>
      <c r="K15" s="33"/>
      <c r="L15" s="55"/>
      <c r="M15" s="58"/>
      <c r="N15" s="58"/>
      <c r="O15" s="33"/>
      <c r="P15" s="54"/>
      <c r="Q15" s="5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5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4"/>
      <c r="AQ15" s="72">
        <f>ROUND(L16,0)</f>
        <v>587</v>
      </c>
      <c r="AR15" s="63"/>
    </row>
    <row r="16" spans="1:45" ht="17.2" customHeight="1" x14ac:dyDescent="0.3">
      <c r="A16" s="6">
        <v>13</v>
      </c>
      <c r="B16" s="6">
        <v>1132</v>
      </c>
      <c r="C16" s="27" t="s">
        <v>149</v>
      </c>
      <c r="D16" s="49"/>
      <c r="E16" s="1" t="s">
        <v>148</v>
      </c>
      <c r="F16" s="1"/>
      <c r="G16" s="1"/>
      <c r="H16" s="1"/>
      <c r="I16" s="1"/>
      <c r="J16" s="1"/>
      <c r="K16" s="1"/>
      <c r="L16" s="120">
        <v>587</v>
      </c>
      <c r="M16" s="121"/>
      <c r="N16" s="121"/>
      <c r="O16" s="1" t="s">
        <v>21</v>
      </c>
      <c r="P16" s="48"/>
      <c r="Q16" s="4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9"/>
      <c r="AE16" s="53" t="s">
        <v>54</v>
      </c>
      <c r="AF16" s="4"/>
      <c r="AG16" s="4"/>
      <c r="AH16" s="4"/>
      <c r="AI16" s="4"/>
      <c r="AJ16" s="4"/>
      <c r="AK16" s="4"/>
      <c r="AL16" s="4"/>
      <c r="AM16" s="4"/>
      <c r="AN16" s="66" t="s">
        <v>22</v>
      </c>
      <c r="AO16" s="122">
        <f>AO8</f>
        <v>1</v>
      </c>
      <c r="AP16" s="123"/>
      <c r="AQ16" s="72">
        <f>ROUND(L16*AO16,0)</f>
        <v>587</v>
      </c>
      <c r="AR16" s="63"/>
    </row>
    <row r="17" spans="1:44" ht="17.2" customHeight="1" x14ac:dyDescent="0.3">
      <c r="A17" s="6">
        <v>13</v>
      </c>
      <c r="B17" s="6">
        <v>1133</v>
      </c>
      <c r="C17" s="27" t="s">
        <v>147</v>
      </c>
      <c r="D17" s="4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8"/>
      <c r="Q17" s="52" t="s">
        <v>56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68"/>
      <c r="AC17" s="61"/>
      <c r="AD17" s="54"/>
      <c r="AE17" s="4"/>
      <c r="AF17" s="4"/>
      <c r="AG17" s="4"/>
      <c r="AH17" s="4"/>
      <c r="AI17" s="4"/>
      <c r="AJ17" s="4"/>
      <c r="AK17" s="4"/>
      <c r="AL17" s="4"/>
      <c r="AM17" s="4"/>
      <c r="AN17" s="66"/>
      <c r="AO17" s="64"/>
      <c r="AP17" s="65"/>
      <c r="AQ17" s="72">
        <f>ROUND(L16*AB18,0)</f>
        <v>558</v>
      </c>
      <c r="AR17" s="63"/>
    </row>
    <row r="18" spans="1:44" ht="17.2" customHeight="1" x14ac:dyDescent="0.3">
      <c r="A18" s="6">
        <v>13</v>
      </c>
      <c r="B18" s="6">
        <v>1134</v>
      </c>
      <c r="C18" s="27" t="s">
        <v>146</v>
      </c>
      <c r="D18" s="4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8"/>
      <c r="Q18" s="47"/>
      <c r="R18" s="4"/>
      <c r="S18" s="4"/>
      <c r="T18" s="4"/>
      <c r="U18" s="4"/>
      <c r="V18" s="4"/>
      <c r="W18" s="4"/>
      <c r="X18" s="4"/>
      <c r="Y18" s="4"/>
      <c r="Z18" s="4"/>
      <c r="AA18" s="68" t="s">
        <v>22</v>
      </c>
      <c r="AB18" s="124">
        <f>AB10</f>
        <v>0.95</v>
      </c>
      <c r="AC18" s="125"/>
      <c r="AD18" s="19"/>
      <c r="AE18" s="53" t="s">
        <v>54</v>
      </c>
      <c r="AF18" s="4"/>
      <c r="AG18" s="4"/>
      <c r="AH18" s="4"/>
      <c r="AI18" s="4"/>
      <c r="AJ18" s="4"/>
      <c r="AK18" s="4"/>
      <c r="AL18" s="4"/>
      <c r="AM18" s="4"/>
      <c r="AN18" s="66" t="s">
        <v>22</v>
      </c>
      <c r="AO18" s="122">
        <f>AO8</f>
        <v>1</v>
      </c>
      <c r="AP18" s="123"/>
      <c r="AQ18" s="72">
        <f>ROUND(ROUND(L16*AB18,0)*AO18,0)</f>
        <v>558</v>
      </c>
      <c r="AR18" s="63"/>
    </row>
    <row r="19" spans="1:44" ht="17.2" customHeight="1" x14ac:dyDescent="0.3">
      <c r="A19" s="6">
        <v>13</v>
      </c>
      <c r="B19" s="6">
        <v>1141</v>
      </c>
      <c r="C19" s="27" t="s">
        <v>145</v>
      </c>
      <c r="D19" s="52" t="s">
        <v>144</v>
      </c>
      <c r="E19" s="33" t="s">
        <v>143</v>
      </c>
      <c r="F19" s="33"/>
      <c r="G19" s="33"/>
      <c r="H19" s="33"/>
      <c r="I19" s="33"/>
      <c r="J19" s="33"/>
      <c r="K19" s="33"/>
      <c r="L19" s="55"/>
      <c r="M19" s="58"/>
      <c r="N19" s="58"/>
      <c r="O19" s="33"/>
      <c r="P19" s="54"/>
      <c r="Q19" s="5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5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4"/>
      <c r="AQ19" s="72">
        <f>ROUND(L20,0)</f>
        <v>735</v>
      </c>
      <c r="AR19" s="63"/>
    </row>
    <row r="20" spans="1:44" ht="17.2" customHeight="1" x14ac:dyDescent="0.3">
      <c r="A20" s="6">
        <v>13</v>
      </c>
      <c r="B20" s="6">
        <v>1142</v>
      </c>
      <c r="C20" s="27" t="s">
        <v>142</v>
      </c>
      <c r="D20" s="49"/>
      <c r="E20" s="1" t="s">
        <v>141</v>
      </c>
      <c r="F20" s="1"/>
      <c r="G20" s="1"/>
      <c r="H20" s="1"/>
      <c r="I20" s="1"/>
      <c r="J20" s="1"/>
      <c r="K20" s="1"/>
      <c r="L20" s="120">
        <v>735</v>
      </c>
      <c r="M20" s="121"/>
      <c r="N20" s="121"/>
      <c r="O20" s="1" t="s">
        <v>21</v>
      </c>
      <c r="P20" s="48"/>
      <c r="Q20" s="4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9"/>
      <c r="AE20" s="53" t="s">
        <v>54</v>
      </c>
      <c r="AF20" s="4"/>
      <c r="AG20" s="4"/>
      <c r="AH20" s="4"/>
      <c r="AI20" s="4"/>
      <c r="AJ20" s="4"/>
      <c r="AK20" s="4"/>
      <c r="AL20" s="4"/>
      <c r="AM20" s="4"/>
      <c r="AN20" s="66" t="s">
        <v>22</v>
      </c>
      <c r="AO20" s="122">
        <f>AO8</f>
        <v>1</v>
      </c>
      <c r="AP20" s="123"/>
      <c r="AQ20" s="72">
        <f>ROUND(L20*AO20,0)</f>
        <v>735</v>
      </c>
      <c r="AR20" s="63"/>
    </row>
    <row r="21" spans="1:44" ht="17.2" customHeight="1" x14ac:dyDescent="0.3">
      <c r="A21" s="6">
        <v>13</v>
      </c>
      <c r="B21" s="6">
        <v>1143</v>
      </c>
      <c r="C21" s="27" t="s">
        <v>140</v>
      </c>
      <c r="D21" s="4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8"/>
      <c r="Q21" s="52" t="s">
        <v>56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68"/>
      <c r="AC21" s="61"/>
      <c r="AD21" s="54"/>
      <c r="AE21" s="4"/>
      <c r="AF21" s="4"/>
      <c r="AG21" s="4"/>
      <c r="AH21" s="4"/>
      <c r="AI21" s="4"/>
      <c r="AJ21" s="4"/>
      <c r="AK21" s="4"/>
      <c r="AL21" s="4"/>
      <c r="AM21" s="4"/>
      <c r="AN21" s="66"/>
      <c r="AO21" s="64"/>
      <c r="AP21" s="65"/>
      <c r="AQ21" s="72">
        <f>ROUND(L20*AB22,0)</f>
        <v>698</v>
      </c>
      <c r="AR21" s="63"/>
    </row>
    <row r="22" spans="1:44" ht="17.2" customHeight="1" x14ac:dyDescent="0.3">
      <c r="A22" s="6">
        <v>13</v>
      </c>
      <c r="B22" s="6">
        <v>1144</v>
      </c>
      <c r="C22" s="27" t="s">
        <v>139</v>
      </c>
      <c r="D22" s="4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8"/>
      <c r="Q22" s="47"/>
      <c r="R22" s="4"/>
      <c r="S22" s="4"/>
      <c r="T22" s="4"/>
      <c r="U22" s="4"/>
      <c r="V22" s="4"/>
      <c r="W22" s="4"/>
      <c r="X22" s="4"/>
      <c r="Y22" s="4"/>
      <c r="Z22" s="4"/>
      <c r="AA22" s="68" t="s">
        <v>22</v>
      </c>
      <c r="AB22" s="124">
        <f>AB10</f>
        <v>0.95</v>
      </c>
      <c r="AC22" s="125"/>
      <c r="AD22" s="19"/>
      <c r="AE22" s="53" t="s">
        <v>54</v>
      </c>
      <c r="AF22" s="4"/>
      <c r="AG22" s="4"/>
      <c r="AH22" s="4"/>
      <c r="AI22" s="4"/>
      <c r="AJ22" s="4"/>
      <c r="AK22" s="4"/>
      <c r="AL22" s="4"/>
      <c r="AM22" s="4"/>
      <c r="AN22" s="66" t="s">
        <v>22</v>
      </c>
      <c r="AO22" s="122">
        <f>AO8</f>
        <v>1</v>
      </c>
      <c r="AP22" s="123"/>
      <c r="AQ22" s="72">
        <f>ROUND(ROUND(L20*AB22,0)*AO22,0)</f>
        <v>698</v>
      </c>
      <c r="AR22" s="63"/>
    </row>
    <row r="23" spans="1:44" ht="17.2" customHeight="1" x14ac:dyDescent="0.3">
      <c r="A23" s="6">
        <v>13</v>
      </c>
      <c r="B23" s="6">
        <v>1151</v>
      </c>
      <c r="C23" s="27" t="s">
        <v>138</v>
      </c>
      <c r="D23" s="52" t="s">
        <v>137</v>
      </c>
      <c r="E23" s="33" t="s">
        <v>136</v>
      </c>
      <c r="F23" s="33"/>
      <c r="G23" s="33"/>
      <c r="H23" s="33"/>
      <c r="I23" s="33"/>
      <c r="J23" s="33"/>
      <c r="K23" s="33"/>
      <c r="L23" s="55"/>
      <c r="M23" s="55"/>
      <c r="N23" s="55"/>
      <c r="O23" s="33"/>
      <c r="P23" s="54"/>
      <c r="Q23" s="5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5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4"/>
      <c r="AQ23" s="72">
        <f>ROUND(L24,0)</f>
        <v>884</v>
      </c>
      <c r="AR23" s="63"/>
    </row>
    <row r="24" spans="1:44" ht="17.2" customHeight="1" x14ac:dyDescent="0.3">
      <c r="A24" s="6">
        <v>13</v>
      </c>
      <c r="B24" s="6">
        <v>1152</v>
      </c>
      <c r="C24" s="27" t="s">
        <v>135</v>
      </c>
      <c r="D24" s="49"/>
      <c r="E24" s="1" t="s">
        <v>134</v>
      </c>
      <c r="F24" s="1"/>
      <c r="G24" s="1"/>
      <c r="H24" s="1"/>
      <c r="I24" s="1"/>
      <c r="J24" s="1"/>
      <c r="K24" s="1"/>
      <c r="L24" s="120">
        <v>884</v>
      </c>
      <c r="M24" s="120"/>
      <c r="N24" s="120"/>
      <c r="O24" s="1" t="s">
        <v>21</v>
      </c>
      <c r="P24" s="48"/>
      <c r="Q24" s="4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9"/>
      <c r="AE24" s="53" t="s">
        <v>54</v>
      </c>
      <c r="AF24" s="4"/>
      <c r="AG24" s="4"/>
      <c r="AH24" s="4"/>
      <c r="AI24" s="4"/>
      <c r="AJ24" s="4"/>
      <c r="AK24" s="4"/>
      <c r="AL24" s="4"/>
      <c r="AM24" s="4"/>
      <c r="AN24" s="66" t="s">
        <v>22</v>
      </c>
      <c r="AO24" s="122">
        <f>AO8</f>
        <v>1</v>
      </c>
      <c r="AP24" s="123"/>
      <c r="AQ24" s="72">
        <f>ROUND(L24*AO24,0)</f>
        <v>884</v>
      </c>
      <c r="AR24" s="63"/>
    </row>
    <row r="25" spans="1:44" ht="17.2" customHeight="1" x14ac:dyDescent="0.3">
      <c r="A25" s="6">
        <v>13</v>
      </c>
      <c r="B25" s="6">
        <v>1153</v>
      </c>
      <c r="C25" s="27" t="s">
        <v>133</v>
      </c>
      <c r="D25" s="4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8"/>
      <c r="Q25" s="52" t="s">
        <v>56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68"/>
      <c r="AC25" s="61"/>
      <c r="AD25" s="54"/>
      <c r="AE25" s="4"/>
      <c r="AF25" s="4"/>
      <c r="AG25" s="4"/>
      <c r="AH25" s="4"/>
      <c r="AI25" s="4"/>
      <c r="AJ25" s="4"/>
      <c r="AK25" s="4"/>
      <c r="AL25" s="4"/>
      <c r="AM25" s="4"/>
      <c r="AN25" s="66"/>
      <c r="AO25" s="64"/>
      <c r="AP25" s="65"/>
      <c r="AQ25" s="72">
        <f>ROUND(L24*AB26,0)</f>
        <v>840</v>
      </c>
      <c r="AR25" s="63"/>
    </row>
    <row r="26" spans="1:44" ht="17.2" customHeight="1" x14ac:dyDescent="0.3">
      <c r="A26" s="6">
        <v>13</v>
      </c>
      <c r="B26" s="6">
        <v>1154</v>
      </c>
      <c r="C26" s="27" t="s">
        <v>132</v>
      </c>
      <c r="D26" s="4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8"/>
      <c r="Q26" s="47"/>
      <c r="R26" s="4"/>
      <c r="S26" s="4"/>
      <c r="T26" s="4"/>
      <c r="U26" s="4"/>
      <c r="V26" s="4"/>
      <c r="W26" s="4"/>
      <c r="X26" s="4"/>
      <c r="Y26" s="4"/>
      <c r="Z26" s="4"/>
      <c r="AA26" s="68" t="s">
        <v>22</v>
      </c>
      <c r="AB26" s="124">
        <f>AB10</f>
        <v>0.95</v>
      </c>
      <c r="AC26" s="125"/>
      <c r="AD26" s="19"/>
      <c r="AE26" s="53" t="s">
        <v>54</v>
      </c>
      <c r="AF26" s="4"/>
      <c r="AG26" s="4"/>
      <c r="AH26" s="4"/>
      <c r="AI26" s="4"/>
      <c r="AJ26" s="4"/>
      <c r="AK26" s="4"/>
      <c r="AL26" s="4"/>
      <c r="AM26" s="4"/>
      <c r="AN26" s="66" t="s">
        <v>22</v>
      </c>
      <c r="AO26" s="122">
        <f>AO8</f>
        <v>1</v>
      </c>
      <c r="AP26" s="123"/>
      <c r="AQ26" s="72">
        <f>ROUND(ROUND(L24*AB26,0)*AO26,0)</f>
        <v>840</v>
      </c>
      <c r="AR26" s="63"/>
    </row>
    <row r="27" spans="1:44" ht="17.2" customHeight="1" x14ac:dyDescent="0.3">
      <c r="A27" s="6">
        <v>13</v>
      </c>
      <c r="B27" s="6">
        <v>1161</v>
      </c>
      <c r="C27" s="27" t="s">
        <v>131</v>
      </c>
      <c r="D27" s="52" t="s">
        <v>130</v>
      </c>
      <c r="E27" s="33" t="s">
        <v>129</v>
      </c>
      <c r="F27" s="33"/>
      <c r="G27" s="33"/>
      <c r="H27" s="33"/>
      <c r="I27" s="33"/>
      <c r="J27" s="33"/>
      <c r="K27" s="33"/>
      <c r="L27" s="55"/>
      <c r="M27" s="55"/>
      <c r="N27" s="55"/>
      <c r="O27" s="33"/>
      <c r="P27" s="54"/>
      <c r="Q27" s="5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5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4"/>
      <c r="AQ27" s="72">
        <f>ROUND(L28,0)</f>
        <v>1032</v>
      </c>
      <c r="AR27" s="63"/>
    </row>
    <row r="28" spans="1:44" ht="17.2" customHeight="1" x14ac:dyDescent="0.3">
      <c r="A28" s="6">
        <v>13</v>
      </c>
      <c r="B28" s="6">
        <v>1162</v>
      </c>
      <c r="C28" s="27" t="s">
        <v>128</v>
      </c>
      <c r="D28" s="49"/>
      <c r="E28" s="1" t="s">
        <v>127</v>
      </c>
      <c r="F28" s="1"/>
      <c r="G28" s="1"/>
      <c r="H28" s="1"/>
      <c r="I28" s="1"/>
      <c r="J28" s="1"/>
      <c r="K28" s="1"/>
      <c r="L28" s="120">
        <v>1032</v>
      </c>
      <c r="M28" s="120"/>
      <c r="N28" s="120"/>
      <c r="O28" s="1" t="s">
        <v>21</v>
      </c>
      <c r="P28" s="48"/>
      <c r="Q28" s="4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9"/>
      <c r="AE28" s="53" t="s">
        <v>54</v>
      </c>
      <c r="AF28" s="4"/>
      <c r="AG28" s="4"/>
      <c r="AH28" s="4"/>
      <c r="AI28" s="4"/>
      <c r="AJ28" s="4"/>
      <c r="AK28" s="4"/>
      <c r="AL28" s="4"/>
      <c r="AM28" s="4"/>
      <c r="AN28" s="66" t="s">
        <v>25</v>
      </c>
      <c r="AO28" s="122">
        <f>AO8</f>
        <v>1</v>
      </c>
      <c r="AP28" s="123"/>
      <c r="AQ28" s="72">
        <f>ROUND(L28*AO28,0)</f>
        <v>1032</v>
      </c>
      <c r="AR28" s="63"/>
    </row>
    <row r="29" spans="1:44" ht="17.2" customHeight="1" x14ac:dyDescent="0.3">
      <c r="A29" s="6">
        <v>13</v>
      </c>
      <c r="B29" s="6">
        <v>1163</v>
      </c>
      <c r="C29" s="27" t="s">
        <v>126</v>
      </c>
      <c r="D29" s="4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8"/>
      <c r="Q29" s="52" t="s">
        <v>56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68"/>
      <c r="AC29" s="61"/>
      <c r="AD29" s="54"/>
      <c r="AE29" s="4"/>
      <c r="AF29" s="4"/>
      <c r="AG29" s="4"/>
      <c r="AH29" s="4"/>
      <c r="AI29" s="4"/>
      <c r="AJ29" s="4"/>
      <c r="AK29" s="4"/>
      <c r="AL29" s="4"/>
      <c r="AM29" s="4"/>
      <c r="AN29" s="66"/>
      <c r="AO29" s="64"/>
      <c r="AP29" s="65"/>
      <c r="AQ29" s="72">
        <f>ROUND(L28*AB30,0)</f>
        <v>980</v>
      </c>
      <c r="AR29" s="63"/>
    </row>
    <row r="30" spans="1:44" ht="17.2" customHeight="1" x14ac:dyDescent="0.3">
      <c r="A30" s="6">
        <v>13</v>
      </c>
      <c r="B30" s="6">
        <v>1164</v>
      </c>
      <c r="C30" s="27" t="s">
        <v>125</v>
      </c>
      <c r="D30" s="4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8"/>
      <c r="Q30" s="47"/>
      <c r="R30" s="4"/>
      <c r="S30" s="4"/>
      <c r="T30" s="4"/>
      <c r="U30" s="4"/>
      <c r="V30" s="4"/>
      <c r="W30" s="4"/>
      <c r="X30" s="4"/>
      <c r="Y30" s="4"/>
      <c r="Z30" s="4"/>
      <c r="AA30" s="68" t="s">
        <v>25</v>
      </c>
      <c r="AB30" s="124">
        <f>AB10</f>
        <v>0.95</v>
      </c>
      <c r="AC30" s="125"/>
      <c r="AD30" s="19"/>
      <c r="AE30" s="53" t="s">
        <v>54</v>
      </c>
      <c r="AF30" s="4"/>
      <c r="AG30" s="4"/>
      <c r="AH30" s="4"/>
      <c r="AI30" s="4"/>
      <c r="AJ30" s="4"/>
      <c r="AK30" s="4"/>
      <c r="AL30" s="4"/>
      <c r="AM30" s="4"/>
      <c r="AN30" s="66" t="s">
        <v>25</v>
      </c>
      <c r="AO30" s="122">
        <f>AO8</f>
        <v>1</v>
      </c>
      <c r="AP30" s="123"/>
      <c r="AQ30" s="72">
        <f>ROUND(ROUND(L28*AB30,0)*AO30,0)</f>
        <v>980</v>
      </c>
      <c r="AR30" s="63"/>
    </row>
    <row r="31" spans="1:44" ht="17.2" customHeight="1" x14ac:dyDescent="0.3">
      <c r="A31" s="6">
        <v>13</v>
      </c>
      <c r="B31" s="6">
        <v>1171</v>
      </c>
      <c r="C31" s="27" t="s">
        <v>124</v>
      </c>
      <c r="D31" s="52" t="s">
        <v>123</v>
      </c>
      <c r="E31" s="33" t="s">
        <v>122</v>
      </c>
      <c r="F31" s="33"/>
      <c r="G31" s="33"/>
      <c r="H31" s="33"/>
      <c r="I31" s="33"/>
      <c r="J31" s="33"/>
      <c r="K31" s="33"/>
      <c r="L31" s="55"/>
      <c r="M31" s="58"/>
      <c r="N31" s="58"/>
      <c r="O31" s="33"/>
      <c r="P31" s="54"/>
      <c r="Q31" s="5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5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4"/>
      <c r="AQ31" s="72">
        <f>ROUND(L32,0)</f>
        <v>1182</v>
      </c>
      <c r="AR31" s="63"/>
    </row>
    <row r="32" spans="1:44" ht="17.2" customHeight="1" x14ac:dyDescent="0.3">
      <c r="A32" s="6">
        <v>13</v>
      </c>
      <c r="B32" s="6">
        <v>1172</v>
      </c>
      <c r="C32" s="27" t="s">
        <v>121</v>
      </c>
      <c r="D32" s="49"/>
      <c r="E32" s="1" t="s">
        <v>120</v>
      </c>
      <c r="F32" s="1"/>
      <c r="G32" s="1"/>
      <c r="H32" s="1"/>
      <c r="I32" s="1"/>
      <c r="J32" s="1"/>
      <c r="K32" s="1"/>
      <c r="L32" s="120">
        <v>1182</v>
      </c>
      <c r="M32" s="121"/>
      <c r="N32" s="121"/>
      <c r="O32" s="1" t="s">
        <v>21</v>
      </c>
      <c r="P32" s="48"/>
      <c r="Q32" s="4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9"/>
      <c r="AE32" s="53" t="s">
        <v>54</v>
      </c>
      <c r="AF32" s="4"/>
      <c r="AG32" s="4"/>
      <c r="AH32" s="4"/>
      <c r="AI32" s="4"/>
      <c r="AJ32" s="4"/>
      <c r="AK32" s="4"/>
      <c r="AL32" s="4"/>
      <c r="AM32" s="4"/>
      <c r="AN32" s="66" t="s">
        <v>27</v>
      </c>
      <c r="AO32" s="122">
        <f>AO8</f>
        <v>1</v>
      </c>
      <c r="AP32" s="123"/>
      <c r="AQ32" s="72">
        <f>ROUND(L32*AO32,0)</f>
        <v>1182</v>
      </c>
      <c r="AR32" s="63"/>
    </row>
    <row r="33" spans="1:44" ht="17.2" customHeight="1" x14ac:dyDescent="0.3">
      <c r="A33" s="6">
        <v>13</v>
      </c>
      <c r="B33" s="6">
        <v>1173</v>
      </c>
      <c r="C33" s="27" t="s">
        <v>119</v>
      </c>
      <c r="D33" s="4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8"/>
      <c r="Q33" s="52" t="s">
        <v>56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68"/>
      <c r="AC33" s="61"/>
      <c r="AD33" s="54"/>
      <c r="AE33" s="4"/>
      <c r="AF33" s="4"/>
      <c r="AG33" s="4"/>
      <c r="AH33" s="4"/>
      <c r="AI33" s="4"/>
      <c r="AJ33" s="4"/>
      <c r="AK33" s="4"/>
      <c r="AL33" s="4"/>
      <c r="AM33" s="4"/>
      <c r="AN33" s="66"/>
      <c r="AO33" s="64"/>
      <c r="AP33" s="65"/>
      <c r="AQ33" s="72">
        <f>ROUND(L32*AB34,0)</f>
        <v>1123</v>
      </c>
      <c r="AR33" s="63"/>
    </row>
    <row r="34" spans="1:44" ht="17.2" customHeight="1" x14ac:dyDescent="0.3">
      <c r="A34" s="6">
        <v>13</v>
      </c>
      <c r="B34" s="6">
        <v>1174</v>
      </c>
      <c r="C34" s="27" t="s">
        <v>118</v>
      </c>
      <c r="D34" s="4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8"/>
      <c r="Q34" s="47"/>
      <c r="R34" s="4"/>
      <c r="S34" s="4"/>
      <c r="T34" s="4"/>
      <c r="U34" s="4"/>
      <c r="V34" s="4"/>
      <c r="W34" s="4"/>
      <c r="X34" s="4"/>
      <c r="Y34" s="4"/>
      <c r="Z34" s="4"/>
      <c r="AA34" s="68" t="s">
        <v>28</v>
      </c>
      <c r="AB34" s="124">
        <f>AB10</f>
        <v>0.95</v>
      </c>
      <c r="AC34" s="125"/>
      <c r="AD34" s="19"/>
      <c r="AE34" s="53" t="s">
        <v>54</v>
      </c>
      <c r="AF34" s="4"/>
      <c r="AG34" s="4"/>
      <c r="AH34" s="4"/>
      <c r="AI34" s="4"/>
      <c r="AJ34" s="4"/>
      <c r="AK34" s="4"/>
      <c r="AL34" s="4"/>
      <c r="AM34" s="4"/>
      <c r="AN34" s="66" t="s">
        <v>28</v>
      </c>
      <c r="AO34" s="122">
        <f>AO8</f>
        <v>1</v>
      </c>
      <c r="AP34" s="123"/>
      <c r="AQ34" s="72">
        <f>ROUND(ROUND(L32*AB34,0)*AO34,0)</f>
        <v>1123</v>
      </c>
      <c r="AR34" s="63"/>
    </row>
    <row r="35" spans="1:44" ht="17.2" customHeight="1" x14ac:dyDescent="0.3">
      <c r="A35" s="6">
        <v>13</v>
      </c>
      <c r="B35" s="6">
        <v>1181</v>
      </c>
      <c r="C35" s="27" t="s">
        <v>117</v>
      </c>
      <c r="D35" s="52" t="s">
        <v>116</v>
      </c>
      <c r="E35" s="33" t="s">
        <v>115</v>
      </c>
      <c r="F35" s="33"/>
      <c r="G35" s="33"/>
      <c r="H35" s="33"/>
      <c r="I35" s="33"/>
      <c r="J35" s="33"/>
      <c r="K35" s="33"/>
      <c r="L35" s="55"/>
      <c r="M35" s="58"/>
      <c r="N35" s="58"/>
      <c r="O35" s="33"/>
      <c r="P35" s="54"/>
      <c r="Q35" s="52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5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4"/>
      <c r="AQ35" s="72">
        <f>ROUND(L36,0)</f>
        <v>1330</v>
      </c>
      <c r="AR35" s="63"/>
    </row>
    <row r="36" spans="1:44" ht="17.2" customHeight="1" x14ac:dyDescent="0.3">
      <c r="A36" s="6">
        <v>13</v>
      </c>
      <c r="B36" s="6">
        <v>1182</v>
      </c>
      <c r="C36" s="27" t="s">
        <v>114</v>
      </c>
      <c r="D36" s="49"/>
      <c r="E36" s="1" t="s">
        <v>113</v>
      </c>
      <c r="F36" s="1"/>
      <c r="G36" s="1"/>
      <c r="H36" s="1"/>
      <c r="I36" s="1"/>
      <c r="J36" s="1"/>
      <c r="K36" s="1"/>
      <c r="L36" s="120">
        <v>1330</v>
      </c>
      <c r="M36" s="121"/>
      <c r="N36" s="121"/>
      <c r="O36" s="1" t="s">
        <v>21</v>
      </c>
      <c r="P36" s="48"/>
      <c r="Q36" s="4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9"/>
      <c r="AE36" s="53" t="s">
        <v>54</v>
      </c>
      <c r="AF36" s="4"/>
      <c r="AG36" s="4"/>
      <c r="AH36" s="4"/>
      <c r="AI36" s="4"/>
      <c r="AJ36" s="4"/>
      <c r="AK36" s="4"/>
      <c r="AL36" s="4"/>
      <c r="AM36" s="4"/>
      <c r="AN36" s="66" t="s">
        <v>24</v>
      </c>
      <c r="AO36" s="122">
        <f>AO8</f>
        <v>1</v>
      </c>
      <c r="AP36" s="123"/>
      <c r="AQ36" s="72">
        <f>ROUND(L36*AO36,0)</f>
        <v>1330</v>
      </c>
      <c r="AR36" s="63"/>
    </row>
    <row r="37" spans="1:44" ht="17.2" customHeight="1" x14ac:dyDescent="0.3">
      <c r="A37" s="6">
        <v>13</v>
      </c>
      <c r="B37" s="6">
        <v>1183</v>
      </c>
      <c r="C37" s="27" t="s">
        <v>112</v>
      </c>
      <c r="D37" s="4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8"/>
      <c r="Q37" s="52" t="s">
        <v>56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68"/>
      <c r="AC37" s="61"/>
      <c r="AD37" s="54"/>
      <c r="AE37" s="4"/>
      <c r="AF37" s="4"/>
      <c r="AG37" s="4"/>
      <c r="AH37" s="4"/>
      <c r="AI37" s="4"/>
      <c r="AJ37" s="4"/>
      <c r="AK37" s="4"/>
      <c r="AL37" s="4"/>
      <c r="AM37" s="4"/>
      <c r="AN37" s="66"/>
      <c r="AO37" s="64"/>
      <c r="AP37" s="65"/>
      <c r="AQ37" s="72">
        <f>ROUND(L36*AB38,0)</f>
        <v>1264</v>
      </c>
      <c r="AR37" s="63"/>
    </row>
    <row r="38" spans="1:44" ht="17.2" customHeight="1" x14ac:dyDescent="0.3">
      <c r="A38" s="6">
        <v>13</v>
      </c>
      <c r="B38" s="6">
        <v>1184</v>
      </c>
      <c r="C38" s="27" t="s">
        <v>111</v>
      </c>
      <c r="D38" s="4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8"/>
      <c r="Q38" s="47"/>
      <c r="R38" s="4"/>
      <c r="S38" s="4"/>
      <c r="T38" s="4"/>
      <c r="U38" s="4"/>
      <c r="V38" s="4"/>
      <c r="W38" s="4"/>
      <c r="X38" s="4"/>
      <c r="Y38" s="4"/>
      <c r="Z38" s="4"/>
      <c r="AA38" s="68" t="s">
        <v>26</v>
      </c>
      <c r="AB38" s="124">
        <f>AB10</f>
        <v>0.95</v>
      </c>
      <c r="AC38" s="125"/>
      <c r="AD38" s="19"/>
      <c r="AE38" s="53" t="s">
        <v>54</v>
      </c>
      <c r="AF38" s="4"/>
      <c r="AG38" s="4"/>
      <c r="AH38" s="4"/>
      <c r="AI38" s="4"/>
      <c r="AJ38" s="4"/>
      <c r="AK38" s="4"/>
      <c r="AL38" s="4"/>
      <c r="AM38" s="4"/>
      <c r="AN38" s="66" t="s">
        <v>26</v>
      </c>
      <c r="AO38" s="122">
        <f>AO8</f>
        <v>1</v>
      </c>
      <c r="AP38" s="123"/>
      <c r="AQ38" s="72">
        <f>ROUND(ROUND(L36*AB38,0)*AO38,0)</f>
        <v>1264</v>
      </c>
      <c r="AR38" s="63"/>
    </row>
    <row r="39" spans="1:44" ht="17.2" customHeight="1" x14ac:dyDescent="0.3">
      <c r="A39" s="6">
        <v>13</v>
      </c>
      <c r="B39" s="6">
        <v>1191</v>
      </c>
      <c r="C39" s="27" t="s">
        <v>110</v>
      </c>
      <c r="D39" s="52" t="s">
        <v>109</v>
      </c>
      <c r="E39" s="33" t="s">
        <v>108</v>
      </c>
      <c r="F39" s="33"/>
      <c r="G39" s="33"/>
      <c r="H39" s="33"/>
      <c r="I39" s="33"/>
      <c r="J39" s="33"/>
      <c r="K39" s="33"/>
      <c r="L39" s="55"/>
      <c r="M39" s="58"/>
      <c r="N39" s="58"/>
      <c r="O39" s="33"/>
      <c r="P39" s="54"/>
      <c r="Q39" s="52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5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4"/>
      <c r="AQ39" s="72">
        <f>ROUND(L40,0)</f>
        <v>1480</v>
      </c>
      <c r="AR39" s="63"/>
    </row>
    <row r="40" spans="1:44" ht="17.2" customHeight="1" x14ac:dyDescent="0.3">
      <c r="A40" s="6">
        <v>13</v>
      </c>
      <c r="B40" s="6">
        <v>1192</v>
      </c>
      <c r="C40" s="27" t="s">
        <v>107</v>
      </c>
      <c r="D40" s="49"/>
      <c r="E40" s="1" t="s">
        <v>106</v>
      </c>
      <c r="F40" s="1"/>
      <c r="G40" s="1"/>
      <c r="H40" s="1"/>
      <c r="I40" s="1"/>
      <c r="J40" s="1"/>
      <c r="K40" s="1"/>
      <c r="L40" s="120">
        <v>1480</v>
      </c>
      <c r="M40" s="121"/>
      <c r="N40" s="121"/>
      <c r="O40" s="1" t="s">
        <v>21</v>
      </c>
      <c r="P40" s="48"/>
      <c r="Q40" s="4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9"/>
      <c r="AE40" s="53" t="s">
        <v>54</v>
      </c>
      <c r="AF40" s="4"/>
      <c r="AG40" s="4"/>
      <c r="AH40" s="4"/>
      <c r="AI40" s="4"/>
      <c r="AJ40" s="4"/>
      <c r="AK40" s="4"/>
      <c r="AL40" s="4"/>
      <c r="AM40" s="4"/>
      <c r="AN40" s="66" t="s">
        <v>25</v>
      </c>
      <c r="AO40" s="122">
        <f>AO8</f>
        <v>1</v>
      </c>
      <c r="AP40" s="123"/>
      <c r="AQ40" s="72">
        <f>ROUND(L40*AO40,0)</f>
        <v>1480</v>
      </c>
      <c r="AR40" s="63"/>
    </row>
    <row r="41" spans="1:44" ht="17.2" customHeight="1" x14ac:dyDescent="0.3">
      <c r="A41" s="6">
        <v>13</v>
      </c>
      <c r="B41" s="6">
        <v>1193</v>
      </c>
      <c r="C41" s="27" t="s">
        <v>105</v>
      </c>
      <c r="D41" s="4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8"/>
      <c r="Q41" s="52" t="s">
        <v>56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68"/>
      <c r="AC41" s="61"/>
      <c r="AD41" s="54"/>
      <c r="AE41" s="4"/>
      <c r="AF41" s="4"/>
      <c r="AG41" s="4"/>
      <c r="AH41" s="4"/>
      <c r="AI41" s="4"/>
      <c r="AJ41" s="4"/>
      <c r="AK41" s="4"/>
      <c r="AL41" s="4"/>
      <c r="AM41" s="4"/>
      <c r="AN41" s="66"/>
      <c r="AO41" s="64"/>
      <c r="AP41" s="65"/>
      <c r="AQ41" s="72">
        <f>ROUND(L40*AB42,0)</f>
        <v>1406</v>
      </c>
      <c r="AR41" s="63"/>
    </row>
    <row r="42" spans="1:44" ht="17.2" customHeight="1" x14ac:dyDescent="0.3">
      <c r="A42" s="6">
        <v>13</v>
      </c>
      <c r="B42" s="6">
        <v>1194</v>
      </c>
      <c r="C42" s="27" t="s">
        <v>104</v>
      </c>
      <c r="D42" s="4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8"/>
      <c r="Q42" s="47"/>
      <c r="R42" s="4"/>
      <c r="S42" s="4"/>
      <c r="T42" s="4"/>
      <c r="U42" s="4"/>
      <c r="V42" s="4"/>
      <c r="W42" s="4"/>
      <c r="X42" s="4"/>
      <c r="Y42" s="4"/>
      <c r="Z42" s="4"/>
      <c r="AA42" s="68" t="s">
        <v>25</v>
      </c>
      <c r="AB42" s="124">
        <f>AB10</f>
        <v>0.95</v>
      </c>
      <c r="AC42" s="125"/>
      <c r="AD42" s="19"/>
      <c r="AE42" s="53" t="s">
        <v>54</v>
      </c>
      <c r="AF42" s="4"/>
      <c r="AG42" s="4"/>
      <c r="AH42" s="4"/>
      <c r="AI42" s="4"/>
      <c r="AJ42" s="4"/>
      <c r="AK42" s="4"/>
      <c r="AL42" s="4"/>
      <c r="AM42" s="4"/>
      <c r="AN42" s="66" t="s">
        <v>25</v>
      </c>
      <c r="AO42" s="122">
        <f>AO8</f>
        <v>1</v>
      </c>
      <c r="AP42" s="123"/>
      <c r="AQ42" s="72">
        <f>ROUND(ROUND(L40*AB42,0)*AO42,0)</f>
        <v>1406</v>
      </c>
      <c r="AR42" s="63"/>
    </row>
    <row r="43" spans="1:44" ht="17.2" customHeight="1" x14ac:dyDescent="0.3">
      <c r="A43" s="6">
        <v>13</v>
      </c>
      <c r="B43" s="6">
        <v>1201</v>
      </c>
      <c r="C43" s="27" t="s">
        <v>103</v>
      </c>
      <c r="D43" s="52" t="s">
        <v>102</v>
      </c>
      <c r="E43" s="33" t="s">
        <v>101</v>
      </c>
      <c r="F43" s="33"/>
      <c r="G43" s="33"/>
      <c r="H43" s="33"/>
      <c r="I43" s="33"/>
      <c r="J43" s="33"/>
      <c r="K43" s="33"/>
      <c r="L43" s="55"/>
      <c r="M43" s="58"/>
      <c r="N43" s="58"/>
      <c r="O43" s="33"/>
      <c r="P43" s="54"/>
      <c r="Q43" s="52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5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4"/>
      <c r="AQ43" s="72">
        <f>ROUND(L44,0)</f>
        <v>1628</v>
      </c>
      <c r="AR43" s="63"/>
    </row>
    <row r="44" spans="1:44" ht="16.5" customHeight="1" x14ac:dyDescent="0.3">
      <c r="A44" s="6">
        <v>13</v>
      </c>
      <c r="B44" s="6">
        <v>1202</v>
      </c>
      <c r="C44" s="27" t="s">
        <v>100</v>
      </c>
      <c r="D44" s="49"/>
      <c r="E44" s="1" t="s">
        <v>99</v>
      </c>
      <c r="F44" s="1"/>
      <c r="G44" s="1"/>
      <c r="H44" s="1"/>
      <c r="I44" s="1"/>
      <c r="J44" s="1"/>
      <c r="K44" s="1"/>
      <c r="L44" s="120">
        <v>1628</v>
      </c>
      <c r="M44" s="121"/>
      <c r="N44" s="121"/>
      <c r="O44" s="1" t="s">
        <v>21</v>
      </c>
      <c r="P44" s="48"/>
      <c r="Q44" s="4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9"/>
      <c r="AE44" s="53" t="s">
        <v>54</v>
      </c>
      <c r="AF44" s="4"/>
      <c r="AG44" s="4"/>
      <c r="AH44" s="4"/>
      <c r="AI44" s="4"/>
      <c r="AJ44" s="4"/>
      <c r="AK44" s="4"/>
      <c r="AL44" s="4"/>
      <c r="AM44" s="4"/>
      <c r="AN44" s="66" t="s">
        <v>22</v>
      </c>
      <c r="AO44" s="122">
        <f>AO8</f>
        <v>1</v>
      </c>
      <c r="AP44" s="123"/>
      <c r="AQ44" s="72">
        <f>ROUND(L44*AO44,0)</f>
        <v>1628</v>
      </c>
      <c r="AR44" s="63"/>
    </row>
    <row r="45" spans="1:44" ht="16.5" customHeight="1" x14ac:dyDescent="0.3">
      <c r="A45" s="6">
        <v>13</v>
      </c>
      <c r="B45" s="6">
        <v>1203</v>
      </c>
      <c r="C45" s="27" t="s">
        <v>98</v>
      </c>
      <c r="D45" s="4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8"/>
      <c r="Q45" s="52" t="s">
        <v>56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68"/>
      <c r="AC45" s="61"/>
      <c r="AD45" s="54"/>
      <c r="AE45" s="4"/>
      <c r="AF45" s="4"/>
      <c r="AG45" s="4"/>
      <c r="AH45" s="4"/>
      <c r="AI45" s="4"/>
      <c r="AJ45" s="4"/>
      <c r="AK45" s="4"/>
      <c r="AL45" s="4"/>
      <c r="AM45" s="4"/>
      <c r="AN45" s="66"/>
      <c r="AO45" s="64"/>
      <c r="AP45" s="65"/>
      <c r="AQ45" s="72">
        <f>ROUND(L44*AB46,0)</f>
        <v>1547</v>
      </c>
      <c r="AR45" s="63"/>
    </row>
    <row r="46" spans="1:44" ht="16.5" customHeight="1" x14ac:dyDescent="0.3">
      <c r="A46" s="6">
        <v>13</v>
      </c>
      <c r="B46" s="6">
        <v>1204</v>
      </c>
      <c r="C46" s="27" t="s">
        <v>97</v>
      </c>
      <c r="D46" s="4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8"/>
      <c r="Q46" s="47"/>
      <c r="R46" s="4"/>
      <c r="S46" s="4"/>
      <c r="T46" s="4"/>
      <c r="U46" s="4"/>
      <c r="V46" s="4"/>
      <c r="W46" s="4"/>
      <c r="X46" s="4"/>
      <c r="Y46" s="4"/>
      <c r="Z46" s="4"/>
      <c r="AA46" s="68" t="s">
        <v>22</v>
      </c>
      <c r="AB46" s="124">
        <f>AB10</f>
        <v>0.95</v>
      </c>
      <c r="AC46" s="125"/>
      <c r="AD46" s="19"/>
      <c r="AE46" s="53" t="s">
        <v>54</v>
      </c>
      <c r="AF46" s="4"/>
      <c r="AG46" s="4"/>
      <c r="AH46" s="4"/>
      <c r="AI46" s="4"/>
      <c r="AJ46" s="4"/>
      <c r="AK46" s="4"/>
      <c r="AL46" s="4"/>
      <c r="AM46" s="4"/>
      <c r="AN46" s="66" t="s">
        <v>22</v>
      </c>
      <c r="AO46" s="122">
        <f>AO8</f>
        <v>1</v>
      </c>
      <c r="AP46" s="123"/>
      <c r="AQ46" s="72">
        <f>ROUND(ROUND(L44*AB46,0)*AO46,0)</f>
        <v>1547</v>
      </c>
      <c r="AR46" s="63"/>
    </row>
    <row r="47" spans="1:44" ht="17.2" customHeight="1" x14ac:dyDescent="0.25">
      <c r="A47" s="6">
        <v>13</v>
      </c>
      <c r="B47" s="8">
        <v>1211</v>
      </c>
      <c r="C47" s="27" t="s">
        <v>96</v>
      </c>
      <c r="D47" s="52" t="s">
        <v>95</v>
      </c>
      <c r="E47" s="33" t="s">
        <v>94</v>
      </c>
      <c r="F47" s="33"/>
      <c r="G47" s="33"/>
      <c r="H47" s="33"/>
      <c r="I47" s="33"/>
      <c r="J47" s="33"/>
      <c r="K47" s="33"/>
      <c r="L47" s="55"/>
      <c r="M47" s="58"/>
      <c r="N47" s="58"/>
      <c r="O47" s="33"/>
      <c r="P47" s="54"/>
      <c r="Q47" s="52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5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4"/>
      <c r="AQ47" s="72">
        <f>ROUND(L48,0)</f>
        <v>1777</v>
      </c>
      <c r="AR47" s="31"/>
    </row>
    <row r="48" spans="1:44" ht="17.2" customHeight="1" x14ac:dyDescent="0.25">
      <c r="A48" s="6">
        <v>13</v>
      </c>
      <c r="B48" s="8">
        <v>1212</v>
      </c>
      <c r="C48" s="27" t="s">
        <v>93</v>
      </c>
      <c r="D48" s="49"/>
      <c r="E48" s="1" t="s">
        <v>92</v>
      </c>
      <c r="F48" s="1"/>
      <c r="G48" s="1"/>
      <c r="H48" s="1"/>
      <c r="I48" s="1"/>
      <c r="J48" s="1"/>
      <c r="K48" s="1"/>
      <c r="L48" s="120">
        <v>1777</v>
      </c>
      <c r="M48" s="121"/>
      <c r="N48" s="121"/>
      <c r="O48" s="1" t="s">
        <v>21</v>
      </c>
      <c r="P48" s="48"/>
      <c r="Q48" s="4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9"/>
      <c r="AE48" s="53" t="s">
        <v>54</v>
      </c>
      <c r="AF48" s="4"/>
      <c r="AG48" s="4"/>
      <c r="AH48" s="4"/>
      <c r="AI48" s="4"/>
      <c r="AJ48" s="4"/>
      <c r="AK48" s="4"/>
      <c r="AL48" s="4"/>
      <c r="AM48" s="4"/>
      <c r="AN48" s="66" t="s">
        <v>22</v>
      </c>
      <c r="AO48" s="122">
        <f>AO8</f>
        <v>1</v>
      </c>
      <c r="AP48" s="123"/>
      <c r="AQ48" s="72">
        <f>ROUND(L48*AO48,0)</f>
        <v>1777</v>
      </c>
      <c r="AR48" s="31"/>
    </row>
    <row r="49" spans="1:44" ht="17.2" customHeight="1" x14ac:dyDescent="0.25">
      <c r="A49" s="6">
        <v>13</v>
      </c>
      <c r="B49" s="8">
        <v>1213</v>
      </c>
      <c r="C49" s="27" t="s">
        <v>91</v>
      </c>
      <c r="D49" s="4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8"/>
      <c r="Q49" s="52" t="s">
        <v>56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68"/>
      <c r="AC49" s="61"/>
      <c r="AD49" s="54"/>
      <c r="AE49" s="4"/>
      <c r="AF49" s="4"/>
      <c r="AG49" s="4"/>
      <c r="AH49" s="4"/>
      <c r="AI49" s="4"/>
      <c r="AJ49" s="4"/>
      <c r="AK49" s="4"/>
      <c r="AL49" s="4"/>
      <c r="AM49" s="4"/>
      <c r="AN49" s="66"/>
      <c r="AO49" s="64"/>
      <c r="AP49" s="65"/>
      <c r="AQ49" s="72">
        <f>ROUND(L48*AB50,0)</f>
        <v>1688</v>
      </c>
      <c r="AR49" s="31"/>
    </row>
    <row r="50" spans="1:44" ht="17.2" customHeight="1" x14ac:dyDescent="0.25">
      <c r="A50" s="6">
        <v>13</v>
      </c>
      <c r="B50" s="8">
        <v>1214</v>
      </c>
      <c r="C50" s="27" t="s">
        <v>90</v>
      </c>
      <c r="D50" s="4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8"/>
      <c r="Q50" s="47"/>
      <c r="R50" s="4"/>
      <c r="S50" s="4"/>
      <c r="T50" s="4"/>
      <c r="U50" s="4"/>
      <c r="V50" s="4"/>
      <c r="W50" s="4"/>
      <c r="X50" s="4"/>
      <c r="Y50" s="4"/>
      <c r="Z50" s="4"/>
      <c r="AA50" s="68" t="s">
        <v>22</v>
      </c>
      <c r="AB50" s="124">
        <f>AB10</f>
        <v>0.95</v>
      </c>
      <c r="AC50" s="125"/>
      <c r="AD50" s="19"/>
      <c r="AE50" s="53" t="s">
        <v>54</v>
      </c>
      <c r="AF50" s="4"/>
      <c r="AG50" s="4"/>
      <c r="AH50" s="4"/>
      <c r="AI50" s="4"/>
      <c r="AJ50" s="4"/>
      <c r="AK50" s="4"/>
      <c r="AL50" s="4"/>
      <c r="AM50" s="4"/>
      <c r="AN50" s="66" t="s">
        <v>22</v>
      </c>
      <c r="AO50" s="122">
        <f>AO8</f>
        <v>1</v>
      </c>
      <c r="AP50" s="123"/>
      <c r="AQ50" s="72">
        <f>ROUND(ROUND(L48*AB50,0)*AO50,0)</f>
        <v>1688</v>
      </c>
      <c r="AR50" s="31"/>
    </row>
    <row r="51" spans="1:44" ht="17.2" customHeight="1" x14ac:dyDescent="0.3">
      <c r="A51" s="6">
        <v>13</v>
      </c>
      <c r="B51" s="6">
        <v>1221</v>
      </c>
      <c r="C51" s="27" t="s">
        <v>89</v>
      </c>
      <c r="D51" s="52" t="s">
        <v>88</v>
      </c>
      <c r="E51" s="33" t="s">
        <v>87</v>
      </c>
      <c r="F51" s="33"/>
      <c r="G51" s="33"/>
      <c r="H51" s="33"/>
      <c r="I51" s="33"/>
      <c r="J51" s="33"/>
      <c r="K51" s="33"/>
      <c r="L51" s="55"/>
      <c r="M51" s="58"/>
      <c r="N51" s="58"/>
      <c r="O51" s="33"/>
      <c r="P51" s="54"/>
      <c r="Q51" s="52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5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4"/>
      <c r="AQ51" s="72">
        <f>ROUND(L52,0)</f>
        <v>1925</v>
      </c>
      <c r="AR51" s="62"/>
    </row>
    <row r="52" spans="1:44" ht="17.2" customHeight="1" x14ac:dyDescent="0.3">
      <c r="A52" s="6">
        <v>13</v>
      </c>
      <c r="B52" s="6">
        <v>1222</v>
      </c>
      <c r="C52" s="27" t="s">
        <v>86</v>
      </c>
      <c r="D52" s="49"/>
      <c r="E52" s="1" t="s">
        <v>85</v>
      </c>
      <c r="F52" s="1"/>
      <c r="G52" s="1"/>
      <c r="H52" s="1"/>
      <c r="I52" s="1"/>
      <c r="J52" s="1"/>
      <c r="K52" s="1"/>
      <c r="L52" s="120">
        <v>1925</v>
      </c>
      <c r="M52" s="121"/>
      <c r="N52" s="121"/>
      <c r="O52" s="1" t="s">
        <v>21</v>
      </c>
      <c r="P52" s="48"/>
      <c r="Q52" s="47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9"/>
      <c r="AE52" s="53" t="s">
        <v>54</v>
      </c>
      <c r="AF52" s="4"/>
      <c r="AG52" s="4"/>
      <c r="AH52" s="4"/>
      <c r="AI52" s="4"/>
      <c r="AJ52" s="4"/>
      <c r="AK52" s="4"/>
      <c r="AL52" s="4"/>
      <c r="AM52" s="4"/>
      <c r="AN52" s="66" t="s">
        <v>22</v>
      </c>
      <c r="AO52" s="122">
        <f>AO8</f>
        <v>1</v>
      </c>
      <c r="AP52" s="123"/>
      <c r="AQ52" s="72">
        <f>ROUND(L52*AO52,0)</f>
        <v>1925</v>
      </c>
      <c r="AR52" s="62"/>
    </row>
    <row r="53" spans="1:44" ht="17.2" customHeight="1" x14ac:dyDescent="0.3">
      <c r="A53" s="6">
        <v>13</v>
      </c>
      <c r="B53" s="6">
        <v>1223</v>
      </c>
      <c r="C53" s="27" t="s">
        <v>84</v>
      </c>
      <c r="D53" s="4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8"/>
      <c r="Q53" s="52" t="s">
        <v>56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68"/>
      <c r="AC53" s="61"/>
      <c r="AD53" s="54"/>
      <c r="AE53" s="4"/>
      <c r="AF53" s="4"/>
      <c r="AG53" s="4"/>
      <c r="AH53" s="4"/>
      <c r="AI53" s="4"/>
      <c r="AJ53" s="4"/>
      <c r="AK53" s="4"/>
      <c r="AL53" s="4"/>
      <c r="AM53" s="4"/>
      <c r="AN53" s="66"/>
      <c r="AO53" s="64"/>
      <c r="AP53" s="65"/>
      <c r="AQ53" s="72">
        <f>ROUND(L52*AB54,0)</f>
        <v>1829</v>
      </c>
      <c r="AR53" s="62"/>
    </row>
    <row r="54" spans="1:44" ht="17.2" customHeight="1" x14ac:dyDescent="0.3">
      <c r="A54" s="6">
        <v>13</v>
      </c>
      <c r="B54" s="6">
        <v>1224</v>
      </c>
      <c r="C54" s="27" t="s">
        <v>83</v>
      </c>
      <c r="D54" s="4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8"/>
      <c r="Q54" s="47"/>
      <c r="R54" s="4"/>
      <c r="S54" s="4"/>
      <c r="T54" s="4"/>
      <c r="U54" s="4"/>
      <c r="V54" s="4"/>
      <c r="W54" s="4"/>
      <c r="X54" s="4"/>
      <c r="Y54" s="4"/>
      <c r="Z54" s="4"/>
      <c r="AA54" s="68" t="s">
        <v>22</v>
      </c>
      <c r="AB54" s="124">
        <f>AB10</f>
        <v>0.95</v>
      </c>
      <c r="AC54" s="125"/>
      <c r="AD54" s="19"/>
      <c r="AE54" s="53" t="s">
        <v>54</v>
      </c>
      <c r="AF54" s="4"/>
      <c r="AG54" s="4"/>
      <c r="AH54" s="4"/>
      <c r="AI54" s="4"/>
      <c r="AJ54" s="4"/>
      <c r="AK54" s="4"/>
      <c r="AL54" s="4"/>
      <c r="AM54" s="4"/>
      <c r="AN54" s="66" t="s">
        <v>22</v>
      </c>
      <c r="AO54" s="122">
        <f>AO8</f>
        <v>1</v>
      </c>
      <c r="AP54" s="123"/>
      <c r="AQ54" s="72">
        <f>ROUND(ROUND(L52*AB54,0)*AO54,0)</f>
        <v>1829</v>
      </c>
      <c r="AR54" s="62"/>
    </row>
    <row r="55" spans="1:44" ht="17.2" customHeight="1" x14ac:dyDescent="0.3">
      <c r="A55" s="6">
        <v>13</v>
      </c>
      <c r="B55" s="6">
        <v>1231</v>
      </c>
      <c r="C55" s="27" t="s">
        <v>82</v>
      </c>
      <c r="D55" s="52" t="s">
        <v>81</v>
      </c>
      <c r="E55" s="33" t="s">
        <v>80</v>
      </c>
      <c r="F55" s="33"/>
      <c r="G55" s="33"/>
      <c r="H55" s="33"/>
      <c r="I55" s="33"/>
      <c r="J55" s="33"/>
      <c r="K55" s="33"/>
      <c r="L55" s="55"/>
      <c r="M55" s="58"/>
      <c r="N55" s="58"/>
      <c r="O55" s="33"/>
      <c r="P55" s="54"/>
      <c r="Q55" s="52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5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4"/>
      <c r="AQ55" s="72">
        <f>ROUND(L56,0)</f>
        <v>2075</v>
      </c>
      <c r="AR55" s="63"/>
    </row>
    <row r="56" spans="1:44" ht="17.2" customHeight="1" x14ac:dyDescent="0.3">
      <c r="A56" s="6">
        <v>13</v>
      </c>
      <c r="B56" s="6">
        <v>1232</v>
      </c>
      <c r="C56" s="27" t="s">
        <v>79</v>
      </c>
      <c r="D56" s="49"/>
      <c r="E56" s="1" t="s">
        <v>78</v>
      </c>
      <c r="F56" s="1"/>
      <c r="G56" s="1"/>
      <c r="H56" s="1"/>
      <c r="I56" s="1"/>
      <c r="J56" s="1"/>
      <c r="K56" s="1"/>
      <c r="L56" s="120">
        <v>2075</v>
      </c>
      <c r="M56" s="121"/>
      <c r="N56" s="121"/>
      <c r="O56" s="1" t="s">
        <v>21</v>
      </c>
      <c r="P56" s="48"/>
      <c r="Q56" s="4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9"/>
      <c r="AE56" s="53" t="s">
        <v>54</v>
      </c>
      <c r="AF56" s="4"/>
      <c r="AG56" s="4"/>
      <c r="AH56" s="4"/>
      <c r="AI56" s="4"/>
      <c r="AJ56" s="4"/>
      <c r="AK56" s="4"/>
      <c r="AL56" s="4"/>
      <c r="AM56" s="4"/>
      <c r="AN56" s="66" t="s">
        <v>22</v>
      </c>
      <c r="AO56" s="122">
        <f>AO8</f>
        <v>1</v>
      </c>
      <c r="AP56" s="123"/>
      <c r="AQ56" s="72">
        <f>ROUND(L56*AO56,0)</f>
        <v>2075</v>
      </c>
      <c r="AR56" s="63"/>
    </row>
    <row r="57" spans="1:44" ht="17.2" customHeight="1" x14ac:dyDescent="0.3">
      <c r="A57" s="6">
        <v>13</v>
      </c>
      <c r="B57" s="6">
        <v>1233</v>
      </c>
      <c r="C57" s="27" t="s">
        <v>77</v>
      </c>
      <c r="D57" s="4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8"/>
      <c r="Q57" s="52" t="s">
        <v>56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68"/>
      <c r="AC57" s="61"/>
      <c r="AD57" s="54"/>
      <c r="AE57" s="4"/>
      <c r="AF57" s="4"/>
      <c r="AG57" s="4"/>
      <c r="AH57" s="4"/>
      <c r="AI57" s="4"/>
      <c r="AJ57" s="4"/>
      <c r="AK57" s="4"/>
      <c r="AL57" s="4"/>
      <c r="AM57" s="4"/>
      <c r="AN57" s="66"/>
      <c r="AO57" s="64"/>
      <c r="AP57" s="65"/>
      <c r="AQ57" s="72">
        <f>ROUND(L56*AB58,0)</f>
        <v>1971</v>
      </c>
      <c r="AR57" s="63"/>
    </row>
    <row r="58" spans="1:44" ht="17.2" customHeight="1" x14ac:dyDescent="0.3">
      <c r="A58" s="6">
        <v>13</v>
      </c>
      <c r="B58" s="6">
        <v>1234</v>
      </c>
      <c r="C58" s="27" t="s">
        <v>76</v>
      </c>
      <c r="D58" s="4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8"/>
      <c r="Q58" s="47"/>
      <c r="R58" s="4"/>
      <c r="S58" s="4"/>
      <c r="T58" s="4"/>
      <c r="U58" s="4"/>
      <c r="V58" s="4"/>
      <c r="W58" s="4"/>
      <c r="X58" s="4"/>
      <c r="Y58" s="4"/>
      <c r="Z58" s="4"/>
      <c r="AA58" s="68" t="s">
        <v>22</v>
      </c>
      <c r="AB58" s="124">
        <f>AB10</f>
        <v>0.95</v>
      </c>
      <c r="AC58" s="125"/>
      <c r="AD58" s="19"/>
      <c r="AE58" s="53" t="s">
        <v>54</v>
      </c>
      <c r="AF58" s="4"/>
      <c r="AG58" s="4"/>
      <c r="AH58" s="4"/>
      <c r="AI58" s="4"/>
      <c r="AJ58" s="4"/>
      <c r="AK58" s="4"/>
      <c r="AL58" s="4"/>
      <c r="AM58" s="4"/>
      <c r="AN58" s="66" t="s">
        <v>22</v>
      </c>
      <c r="AO58" s="122">
        <f>AO8</f>
        <v>1</v>
      </c>
      <c r="AP58" s="123"/>
      <c r="AQ58" s="72">
        <f>ROUND(ROUND(L56*AB58,0)*AO58,0)</f>
        <v>1971</v>
      </c>
      <c r="AR58" s="63"/>
    </row>
    <row r="59" spans="1:44" ht="17.2" customHeight="1" x14ac:dyDescent="0.3">
      <c r="A59" s="6">
        <v>13</v>
      </c>
      <c r="B59" s="6">
        <v>1241</v>
      </c>
      <c r="C59" s="27" t="s">
        <v>75</v>
      </c>
      <c r="D59" s="52" t="s">
        <v>74</v>
      </c>
      <c r="E59" s="33" t="s">
        <v>73</v>
      </c>
      <c r="F59" s="33"/>
      <c r="G59" s="33"/>
      <c r="H59" s="33"/>
      <c r="I59" s="33"/>
      <c r="J59" s="33"/>
      <c r="K59" s="33"/>
      <c r="L59" s="55"/>
      <c r="M59" s="58"/>
      <c r="N59" s="58"/>
      <c r="O59" s="33"/>
      <c r="P59" s="54"/>
      <c r="Q59" s="52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5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4"/>
      <c r="AQ59" s="72">
        <f>ROUND(L60,0)</f>
        <v>2223</v>
      </c>
      <c r="AR59" s="63"/>
    </row>
    <row r="60" spans="1:44" ht="17.2" customHeight="1" x14ac:dyDescent="0.3">
      <c r="A60" s="6">
        <v>13</v>
      </c>
      <c r="B60" s="6">
        <v>1242</v>
      </c>
      <c r="C60" s="27" t="s">
        <v>72</v>
      </c>
      <c r="D60" s="49"/>
      <c r="E60" s="1" t="s">
        <v>71</v>
      </c>
      <c r="F60" s="1"/>
      <c r="G60" s="1"/>
      <c r="H60" s="1"/>
      <c r="I60" s="1"/>
      <c r="J60" s="1"/>
      <c r="K60" s="1"/>
      <c r="L60" s="120">
        <v>2223</v>
      </c>
      <c r="M60" s="121"/>
      <c r="N60" s="121"/>
      <c r="O60" s="1" t="s">
        <v>21</v>
      </c>
      <c r="P60" s="48"/>
      <c r="Q60" s="4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9"/>
      <c r="AE60" s="53" t="s">
        <v>54</v>
      </c>
      <c r="AF60" s="4"/>
      <c r="AG60" s="4"/>
      <c r="AH60" s="4"/>
      <c r="AI60" s="4"/>
      <c r="AJ60" s="4"/>
      <c r="AK60" s="4"/>
      <c r="AL60" s="4"/>
      <c r="AM60" s="4"/>
      <c r="AN60" s="66" t="s">
        <v>22</v>
      </c>
      <c r="AO60" s="122">
        <f>AO8</f>
        <v>1</v>
      </c>
      <c r="AP60" s="123"/>
      <c r="AQ60" s="72">
        <f>ROUND(L60*AO60,0)</f>
        <v>2223</v>
      </c>
      <c r="AR60" s="63"/>
    </row>
    <row r="61" spans="1:44" ht="17.2" customHeight="1" x14ac:dyDescent="0.3">
      <c r="A61" s="6">
        <v>13</v>
      </c>
      <c r="B61" s="6">
        <v>1243</v>
      </c>
      <c r="C61" s="27" t="s">
        <v>70</v>
      </c>
      <c r="D61" s="4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8"/>
      <c r="Q61" s="52" t="s">
        <v>56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68"/>
      <c r="AC61" s="61"/>
      <c r="AD61" s="54"/>
      <c r="AE61" s="4"/>
      <c r="AF61" s="4"/>
      <c r="AG61" s="4"/>
      <c r="AH61" s="4"/>
      <c r="AI61" s="4"/>
      <c r="AJ61" s="4"/>
      <c r="AK61" s="4"/>
      <c r="AL61" s="4"/>
      <c r="AM61" s="4"/>
      <c r="AN61" s="66"/>
      <c r="AO61" s="64"/>
      <c r="AP61" s="65"/>
      <c r="AQ61" s="72">
        <f>ROUND(L60*AB62,0)</f>
        <v>2112</v>
      </c>
      <c r="AR61" s="63"/>
    </row>
    <row r="62" spans="1:44" ht="17.2" customHeight="1" x14ac:dyDescent="0.3">
      <c r="A62" s="6">
        <v>13</v>
      </c>
      <c r="B62" s="6">
        <v>1244</v>
      </c>
      <c r="C62" s="27" t="s">
        <v>69</v>
      </c>
      <c r="D62" s="4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8"/>
      <c r="Q62" s="47"/>
      <c r="R62" s="4"/>
      <c r="S62" s="4"/>
      <c r="T62" s="4"/>
      <c r="U62" s="4"/>
      <c r="V62" s="4"/>
      <c r="W62" s="4"/>
      <c r="X62" s="4"/>
      <c r="Y62" s="4"/>
      <c r="Z62" s="4"/>
      <c r="AA62" s="68" t="s">
        <v>22</v>
      </c>
      <c r="AB62" s="124">
        <f>AB10</f>
        <v>0.95</v>
      </c>
      <c r="AC62" s="125"/>
      <c r="AD62" s="19"/>
      <c r="AE62" s="53" t="s">
        <v>54</v>
      </c>
      <c r="AF62" s="4"/>
      <c r="AG62" s="4"/>
      <c r="AH62" s="4"/>
      <c r="AI62" s="4"/>
      <c r="AJ62" s="4"/>
      <c r="AK62" s="4"/>
      <c r="AL62" s="4"/>
      <c r="AM62" s="4"/>
      <c r="AN62" s="66" t="s">
        <v>22</v>
      </c>
      <c r="AO62" s="122">
        <f>AO8</f>
        <v>1</v>
      </c>
      <c r="AP62" s="123"/>
      <c r="AQ62" s="72">
        <f>ROUND(ROUND(L60*AB62,0)*AO62,0)</f>
        <v>2112</v>
      </c>
      <c r="AR62" s="63"/>
    </row>
    <row r="63" spans="1:44" ht="17.2" customHeight="1" x14ac:dyDescent="0.3">
      <c r="A63" s="6">
        <v>13</v>
      </c>
      <c r="B63" s="6">
        <v>1251</v>
      </c>
      <c r="C63" s="27" t="s">
        <v>68</v>
      </c>
      <c r="D63" s="52" t="s">
        <v>67</v>
      </c>
      <c r="E63" s="33" t="s">
        <v>66</v>
      </c>
      <c r="F63" s="33"/>
      <c r="G63" s="33"/>
      <c r="H63" s="33"/>
      <c r="I63" s="33"/>
      <c r="J63" s="33"/>
      <c r="K63" s="33"/>
      <c r="L63" s="55"/>
      <c r="M63" s="55"/>
      <c r="N63" s="55"/>
      <c r="O63" s="33"/>
      <c r="P63" s="54"/>
      <c r="Q63" s="52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5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4"/>
      <c r="AQ63" s="72">
        <f>ROUND(L64,0)</f>
        <v>2373</v>
      </c>
      <c r="AR63" s="63"/>
    </row>
    <row r="64" spans="1:44" ht="17.2" customHeight="1" x14ac:dyDescent="0.3">
      <c r="A64" s="6">
        <v>13</v>
      </c>
      <c r="B64" s="6">
        <v>1252</v>
      </c>
      <c r="C64" s="27" t="s">
        <v>65</v>
      </c>
      <c r="D64" s="49"/>
      <c r="E64" s="1" t="s">
        <v>64</v>
      </c>
      <c r="F64" s="1"/>
      <c r="G64" s="1"/>
      <c r="H64" s="1"/>
      <c r="I64" s="1"/>
      <c r="J64" s="1"/>
      <c r="K64" s="1"/>
      <c r="L64" s="120">
        <v>2373</v>
      </c>
      <c r="M64" s="120"/>
      <c r="N64" s="120"/>
      <c r="O64" s="1" t="s">
        <v>21</v>
      </c>
      <c r="P64" s="48"/>
      <c r="Q64" s="4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9"/>
      <c r="AE64" s="53" t="s">
        <v>54</v>
      </c>
      <c r="AF64" s="4"/>
      <c r="AG64" s="4"/>
      <c r="AH64" s="4"/>
      <c r="AI64" s="4"/>
      <c r="AJ64" s="4"/>
      <c r="AK64" s="4"/>
      <c r="AL64" s="4"/>
      <c r="AM64" s="4"/>
      <c r="AN64" s="66" t="s">
        <v>22</v>
      </c>
      <c r="AO64" s="122">
        <f>AO8</f>
        <v>1</v>
      </c>
      <c r="AP64" s="123"/>
      <c r="AQ64" s="72">
        <f>ROUND(L64*AO64,0)</f>
        <v>2373</v>
      </c>
      <c r="AR64" s="63"/>
    </row>
    <row r="65" spans="1:44" ht="17.2" customHeight="1" x14ac:dyDescent="0.3">
      <c r="A65" s="6">
        <v>13</v>
      </c>
      <c r="B65" s="6">
        <v>1253</v>
      </c>
      <c r="C65" s="27" t="s">
        <v>63</v>
      </c>
      <c r="D65" s="4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8"/>
      <c r="Q65" s="52" t="s">
        <v>56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68"/>
      <c r="AC65" s="61"/>
      <c r="AD65" s="54"/>
      <c r="AE65" s="4"/>
      <c r="AF65" s="4"/>
      <c r="AG65" s="4"/>
      <c r="AH65" s="4"/>
      <c r="AI65" s="4"/>
      <c r="AJ65" s="4"/>
      <c r="AK65" s="4"/>
      <c r="AL65" s="4"/>
      <c r="AM65" s="4"/>
      <c r="AN65" s="66"/>
      <c r="AO65" s="64"/>
      <c r="AP65" s="65"/>
      <c r="AQ65" s="72">
        <f>ROUND(L64*AB66,0)</f>
        <v>2254</v>
      </c>
      <c r="AR65" s="63"/>
    </row>
    <row r="66" spans="1:44" ht="17.2" customHeight="1" x14ac:dyDescent="0.3">
      <c r="A66" s="6">
        <v>13</v>
      </c>
      <c r="B66" s="6">
        <v>1254</v>
      </c>
      <c r="C66" s="27" t="s">
        <v>62</v>
      </c>
      <c r="D66" s="4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8"/>
      <c r="Q66" s="47"/>
      <c r="R66" s="4"/>
      <c r="S66" s="4"/>
      <c r="T66" s="4"/>
      <c r="U66" s="4"/>
      <c r="V66" s="4"/>
      <c r="W66" s="4"/>
      <c r="X66" s="4"/>
      <c r="Y66" s="4"/>
      <c r="Z66" s="4"/>
      <c r="AA66" s="68" t="s">
        <v>22</v>
      </c>
      <c r="AB66" s="124">
        <f>AB10</f>
        <v>0.95</v>
      </c>
      <c r="AC66" s="125"/>
      <c r="AD66" s="19"/>
      <c r="AE66" s="53" t="s">
        <v>54</v>
      </c>
      <c r="AF66" s="4"/>
      <c r="AG66" s="4"/>
      <c r="AH66" s="4"/>
      <c r="AI66" s="4"/>
      <c r="AJ66" s="4"/>
      <c r="AK66" s="4"/>
      <c r="AL66" s="4"/>
      <c r="AM66" s="4"/>
      <c r="AN66" s="66" t="s">
        <v>22</v>
      </c>
      <c r="AO66" s="122">
        <f>AO8</f>
        <v>1</v>
      </c>
      <c r="AP66" s="123"/>
      <c r="AQ66" s="72">
        <f>ROUND(ROUND(L64*AB66,0)*AO66,0)</f>
        <v>2254</v>
      </c>
      <c r="AR66" s="63"/>
    </row>
    <row r="67" spans="1:44" ht="17.2" customHeight="1" x14ac:dyDescent="0.3">
      <c r="A67" s="6">
        <v>13</v>
      </c>
      <c r="B67" s="6">
        <v>1261</v>
      </c>
      <c r="C67" s="27" t="s">
        <v>61</v>
      </c>
      <c r="D67" s="52" t="s">
        <v>60</v>
      </c>
      <c r="E67" s="33" t="s">
        <v>59</v>
      </c>
      <c r="F67" s="33"/>
      <c r="G67" s="33"/>
      <c r="H67" s="33"/>
      <c r="I67" s="33"/>
      <c r="J67" s="33"/>
      <c r="K67" s="33"/>
      <c r="L67" s="55"/>
      <c r="M67" s="55"/>
      <c r="N67" s="55"/>
      <c r="O67" s="33"/>
      <c r="P67" s="54"/>
      <c r="Q67" s="52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5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4"/>
      <c r="AQ67" s="72">
        <f>ROUND(L68,0)</f>
        <v>2520</v>
      </c>
      <c r="AR67" s="63"/>
    </row>
    <row r="68" spans="1:44" ht="17.2" customHeight="1" x14ac:dyDescent="0.3">
      <c r="A68" s="6">
        <v>13</v>
      </c>
      <c r="B68" s="6">
        <v>1262</v>
      </c>
      <c r="C68" s="27" t="s">
        <v>58</v>
      </c>
      <c r="D68" s="49"/>
      <c r="E68" s="1"/>
      <c r="F68" s="1"/>
      <c r="G68" s="1"/>
      <c r="H68" s="1"/>
      <c r="I68" s="1"/>
      <c r="J68" s="1"/>
      <c r="K68" s="1"/>
      <c r="L68" s="120">
        <v>2520</v>
      </c>
      <c r="M68" s="120"/>
      <c r="N68" s="120"/>
      <c r="O68" s="1" t="s">
        <v>21</v>
      </c>
      <c r="P68" s="48"/>
      <c r="Q68" s="47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9"/>
      <c r="AE68" s="53" t="s">
        <v>54</v>
      </c>
      <c r="AF68" s="4"/>
      <c r="AG68" s="4"/>
      <c r="AH68" s="4"/>
      <c r="AI68" s="4"/>
      <c r="AJ68" s="4"/>
      <c r="AK68" s="4"/>
      <c r="AL68" s="4"/>
      <c r="AM68" s="4"/>
      <c r="AN68" s="66" t="s">
        <v>29</v>
      </c>
      <c r="AO68" s="122">
        <f>AO8</f>
        <v>1</v>
      </c>
      <c r="AP68" s="123"/>
      <c r="AQ68" s="72">
        <f>ROUND(L68*AO68,0)</f>
        <v>2520</v>
      </c>
      <c r="AR68" s="63"/>
    </row>
    <row r="69" spans="1:44" ht="17.2" customHeight="1" x14ac:dyDescent="0.3">
      <c r="A69" s="6">
        <v>13</v>
      </c>
      <c r="B69" s="6">
        <v>1263</v>
      </c>
      <c r="C69" s="27" t="s">
        <v>57</v>
      </c>
      <c r="D69" s="4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8"/>
      <c r="Q69" s="52" t="s">
        <v>56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68"/>
      <c r="AC69" s="61"/>
      <c r="AD69" s="54"/>
      <c r="AE69" s="4"/>
      <c r="AF69" s="4"/>
      <c r="AG69" s="4"/>
      <c r="AH69" s="4"/>
      <c r="AI69" s="4"/>
      <c r="AJ69" s="4"/>
      <c r="AK69" s="4"/>
      <c r="AL69" s="4"/>
      <c r="AM69" s="4"/>
      <c r="AN69" s="66"/>
      <c r="AO69" s="64"/>
      <c r="AP69" s="65"/>
      <c r="AQ69" s="72">
        <f>ROUND(L68*AB70,0)</f>
        <v>2394</v>
      </c>
      <c r="AR69" s="63"/>
    </row>
    <row r="70" spans="1:44" ht="17.2" customHeight="1" x14ac:dyDescent="0.3">
      <c r="A70" s="6">
        <v>13</v>
      </c>
      <c r="B70" s="6">
        <v>1264</v>
      </c>
      <c r="C70" s="27" t="s">
        <v>55</v>
      </c>
      <c r="D70" s="4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8"/>
      <c r="Q70" s="47"/>
      <c r="R70" s="4"/>
      <c r="S70" s="4"/>
      <c r="T70" s="4"/>
      <c r="U70" s="4"/>
      <c r="V70" s="4"/>
      <c r="W70" s="4"/>
      <c r="X70" s="4"/>
      <c r="Y70" s="4"/>
      <c r="Z70" s="4"/>
      <c r="AA70" s="68" t="s">
        <v>25</v>
      </c>
      <c r="AB70" s="124">
        <f>AB10</f>
        <v>0.95</v>
      </c>
      <c r="AC70" s="125"/>
      <c r="AD70" s="19"/>
      <c r="AE70" s="53" t="s">
        <v>54</v>
      </c>
      <c r="AF70" s="4"/>
      <c r="AG70" s="4"/>
      <c r="AH70" s="4"/>
      <c r="AI70" s="4"/>
      <c r="AJ70" s="4"/>
      <c r="AK70" s="4"/>
      <c r="AL70" s="4"/>
      <c r="AM70" s="4"/>
      <c r="AN70" s="66" t="s">
        <v>26</v>
      </c>
      <c r="AO70" s="122">
        <f>AO8</f>
        <v>1</v>
      </c>
      <c r="AP70" s="123"/>
      <c r="AQ70" s="72">
        <f>ROUND(ROUND(L68*AB70,0)*AO70,0)</f>
        <v>2394</v>
      </c>
      <c r="AR70" s="63"/>
    </row>
    <row r="71" spans="1:44" ht="17.2" customHeight="1" x14ac:dyDescent="0.3">
      <c r="A71" s="6">
        <v>13</v>
      </c>
      <c r="B71" s="8">
        <v>6010</v>
      </c>
      <c r="C71" s="27" t="s">
        <v>53</v>
      </c>
      <c r="D71" s="111" t="s">
        <v>13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"/>
      <c r="R71" s="28"/>
      <c r="S71" s="28"/>
      <c r="T71" s="3"/>
      <c r="U71" s="3"/>
      <c r="V71" s="3"/>
      <c r="W71" s="3"/>
      <c r="X71" s="3"/>
      <c r="Y71" s="3"/>
      <c r="Z71" s="3"/>
      <c r="AA71" s="3"/>
      <c r="AB71" s="3"/>
      <c r="AC71" s="71"/>
      <c r="AD71" s="71"/>
      <c r="AE71" s="3"/>
      <c r="AF71" s="3"/>
      <c r="AG71" s="3"/>
      <c r="AH71" s="3"/>
      <c r="AI71" s="3"/>
      <c r="AJ71" s="3"/>
      <c r="AK71" s="101"/>
      <c r="AL71" s="101"/>
      <c r="AM71" s="11" t="s">
        <v>3</v>
      </c>
      <c r="AN71" s="11"/>
      <c r="AO71" s="3"/>
      <c r="AP71" s="3"/>
      <c r="AQ71" s="2"/>
      <c r="AR71" s="17" t="s">
        <v>12</v>
      </c>
    </row>
    <row r="72" spans="1:44" ht="17.2" customHeight="1" x14ac:dyDescent="0.3">
      <c r="A72" s="6">
        <v>13</v>
      </c>
      <c r="B72" s="8">
        <v>6011</v>
      </c>
      <c r="C72" s="27" t="s">
        <v>52</v>
      </c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3"/>
      <c r="R72" s="28"/>
      <c r="S72" s="28"/>
      <c r="T72" s="3"/>
      <c r="U72" s="3"/>
      <c r="V72" s="3"/>
      <c r="W72" s="3"/>
      <c r="X72" s="3"/>
      <c r="Y72" s="3"/>
      <c r="Z72" s="3"/>
      <c r="AA72" s="3"/>
      <c r="AB72" s="3"/>
      <c r="AC72" s="71"/>
      <c r="AD72" s="71"/>
      <c r="AE72" s="3"/>
      <c r="AF72" s="3"/>
      <c r="AG72" s="3"/>
      <c r="AH72" s="3"/>
      <c r="AI72" s="3"/>
      <c r="AJ72" s="3"/>
      <c r="AK72" s="67"/>
      <c r="AL72" s="67"/>
      <c r="AM72" s="11" t="s">
        <v>3</v>
      </c>
      <c r="AN72" s="11"/>
      <c r="AO72" s="3"/>
      <c r="AP72" s="3"/>
      <c r="AQ72" s="2"/>
      <c r="AR72" s="10"/>
    </row>
    <row r="73" spans="1:44" ht="16.5" customHeight="1" x14ac:dyDescent="0.3">
      <c r="A73" s="6">
        <v>13</v>
      </c>
      <c r="B73" s="8">
        <v>6012</v>
      </c>
      <c r="C73" s="27" t="s">
        <v>51</v>
      </c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3"/>
      <c r="R73" s="28"/>
      <c r="S73" s="28"/>
      <c r="T73" s="3"/>
      <c r="U73" s="3"/>
      <c r="V73" s="3"/>
      <c r="W73" s="3"/>
      <c r="X73" s="3"/>
      <c r="Y73" s="3"/>
      <c r="Z73" s="3"/>
      <c r="AA73" s="3"/>
      <c r="AB73" s="3"/>
      <c r="AC73" s="71"/>
      <c r="AD73" s="71"/>
      <c r="AE73" s="3"/>
      <c r="AF73" s="3"/>
      <c r="AG73" s="3"/>
      <c r="AH73" s="3"/>
      <c r="AI73" s="3"/>
      <c r="AJ73" s="3"/>
      <c r="AK73" s="67"/>
      <c r="AL73" s="67"/>
      <c r="AM73" s="11" t="s">
        <v>3</v>
      </c>
      <c r="AN73" s="11"/>
      <c r="AO73" s="3"/>
      <c r="AP73" s="3"/>
      <c r="AQ73" s="2"/>
      <c r="AR73" s="10"/>
    </row>
    <row r="74" spans="1:44" ht="16.5" customHeight="1" x14ac:dyDescent="0.3">
      <c r="A74" s="6">
        <v>13</v>
      </c>
      <c r="B74" s="8">
        <v>6013</v>
      </c>
      <c r="C74" s="27" t="s">
        <v>50</v>
      </c>
      <c r="D74" s="11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9"/>
      <c r="Q74" s="3"/>
      <c r="R74" s="28"/>
      <c r="S74" s="28"/>
      <c r="T74" s="3"/>
      <c r="U74" s="3"/>
      <c r="V74" s="3"/>
      <c r="W74" s="3"/>
      <c r="X74" s="3"/>
      <c r="Y74" s="3"/>
      <c r="Z74" s="3"/>
      <c r="AA74" s="3"/>
      <c r="AB74" s="3"/>
      <c r="AC74" s="71"/>
      <c r="AD74" s="71"/>
      <c r="AE74" s="3"/>
      <c r="AF74" s="3"/>
      <c r="AG74" s="3"/>
      <c r="AH74" s="3"/>
      <c r="AI74" s="3"/>
      <c r="AJ74" s="3"/>
      <c r="AK74" s="67"/>
      <c r="AL74" s="67"/>
      <c r="AM74" s="11" t="s">
        <v>3</v>
      </c>
      <c r="AN74" s="11"/>
      <c r="AO74" s="3"/>
      <c r="AP74" s="3"/>
      <c r="AQ74" s="2"/>
      <c r="AR74" s="10"/>
    </row>
    <row r="75" spans="1:44" ht="17.2" customHeight="1" x14ac:dyDescent="0.3">
      <c r="A75" s="6">
        <v>13</v>
      </c>
      <c r="B75" s="8">
        <v>6015</v>
      </c>
      <c r="C75" s="27" t="s">
        <v>49</v>
      </c>
      <c r="D75" s="16" t="s">
        <v>11</v>
      </c>
      <c r="E75" s="15"/>
      <c r="F75" s="15"/>
      <c r="G75" s="15"/>
      <c r="H75" s="15"/>
      <c r="I75" s="15"/>
      <c r="J75" s="3"/>
      <c r="K75" s="3"/>
      <c r="L75" s="3"/>
      <c r="M75" s="3"/>
      <c r="N75" s="3"/>
      <c r="O75" s="3"/>
      <c r="P75" s="3"/>
      <c r="Q75" s="3"/>
      <c r="R75" s="28"/>
      <c r="S75" s="28"/>
      <c r="T75" s="3"/>
      <c r="U75" s="3"/>
      <c r="V75" s="3"/>
      <c r="W75" s="3"/>
      <c r="X75" s="3"/>
      <c r="Y75" s="3"/>
      <c r="Z75" s="3"/>
      <c r="AA75" s="3"/>
      <c r="AB75" s="3"/>
      <c r="AC75" s="71"/>
      <c r="AD75" s="71"/>
      <c r="AE75" s="3"/>
      <c r="AF75" s="3"/>
      <c r="AG75" s="3"/>
      <c r="AH75" s="3"/>
      <c r="AI75" s="3"/>
      <c r="AJ75" s="3"/>
      <c r="AK75" s="101"/>
      <c r="AL75" s="101"/>
      <c r="AM75" s="11" t="s">
        <v>3</v>
      </c>
      <c r="AN75" s="11"/>
      <c r="AO75" s="3"/>
      <c r="AP75" s="3"/>
      <c r="AQ75" s="2"/>
      <c r="AR75" s="14"/>
    </row>
    <row r="76" spans="1:44" s="35" customFormat="1" ht="17.2" customHeight="1" x14ac:dyDescent="0.3">
      <c r="A76" s="6">
        <v>13</v>
      </c>
      <c r="B76" s="8">
        <v>6025</v>
      </c>
      <c r="C76" s="27" t="s">
        <v>48</v>
      </c>
      <c r="D76" s="16" t="s">
        <v>10</v>
      </c>
      <c r="E76" s="15"/>
      <c r="F76" s="15"/>
      <c r="G76" s="15"/>
      <c r="H76" s="15"/>
      <c r="I76" s="15"/>
      <c r="J76" s="3"/>
      <c r="K76" s="3"/>
      <c r="L76" s="3"/>
      <c r="M76" s="3"/>
      <c r="N76" s="3"/>
      <c r="O76" s="3"/>
      <c r="P76" s="3"/>
      <c r="Q76" s="3"/>
      <c r="R76" s="28"/>
      <c r="S76" s="28"/>
      <c r="T76" s="3"/>
      <c r="U76" s="3"/>
      <c r="V76" s="3"/>
      <c r="W76" s="3"/>
      <c r="X76" s="3"/>
      <c r="Y76" s="3"/>
      <c r="Z76" s="3"/>
      <c r="AA76" s="3"/>
      <c r="AB76" s="3"/>
      <c r="AC76" s="71"/>
      <c r="AD76" s="71"/>
      <c r="AE76" s="3"/>
      <c r="AF76" s="3"/>
      <c r="AG76" s="3"/>
      <c r="AH76" s="3"/>
      <c r="AI76" s="3"/>
      <c r="AJ76" s="3"/>
      <c r="AK76" s="101">
        <v>100</v>
      </c>
      <c r="AL76" s="101"/>
      <c r="AM76" s="11" t="s">
        <v>3</v>
      </c>
      <c r="AN76" s="11"/>
      <c r="AO76" s="3"/>
      <c r="AP76" s="3"/>
      <c r="AQ76" s="2">
        <f>ROUND(AK76,0)</f>
        <v>100</v>
      </c>
      <c r="AR76" s="14" t="s">
        <v>20</v>
      </c>
    </row>
    <row r="77" spans="1:44" s="35" customFormat="1" ht="17.2" customHeight="1" x14ac:dyDescent="0.3">
      <c r="A77" s="6">
        <v>13</v>
      </c>
      <c r="B77" s="8">
        <v>6100</v>
      </c>
      <c r="C77" s="27" t="s">
        <v>47</v>
      </c>
      <c r="D77" s="5" t="s">
        <v>46</v>
      </c>
      <c r="E77" s="15"/>
      <c r="F77" s="15"/>
      <c r="G77" s="15"/>
      <c r="H77" s="15"/>
      <c r="I77" s="15"/>
      <c r="J77" s="3"/>
      <c r="K77" s="3"/>
      <c r="L77" s="3"/>
      <c r="M77" s="3"/>
      <c r="N77" s="3"/>
      <c r="O77" s="3"/>
      <c r="P77" s="3"/>
      <c r="Q77" s="3"/>
      <c r="R77" s="28"/>
      <c r="S77" s="28"/>
      <c r="T77" s="3"/>
      <c r="U77" s="3"/>
      <c r="V77" s="3"/>
      <c r="W77" s="3"/>
      <c r="X77" s="3"/>
      <c r="Y77" s="3"/>
      <c r="Z77" s="3"/>
      <c r="AA77" s="3"/>
      <c r="AB77" s="3"/>
      <c r="AC77" s="71"/>
      <c r="AD77" s="71"/>
      <c r="AE77" s="3"/>
      <c r="AF77" s="3"/>
      <c r="AG77" s="3"/>
      <c r="AH77" s="3"/>
      <c r="AI77" s="3"/>
      <c r="AJ77" s="3"/>
      <c r="AK77" s="101">
        <v>100</v>
      </c>
      <c r="AL77" s="101"/>
      <c r="AM77" s="13" t="s">
        <v>3</v>
      </c>
      <c r="AN77" s="3"/>
      <c r="AO77" s="3"/>
      <c r="AP77" s="34"/>
      <c r="AQ77" s="2">
        <f>ROUND(AK77,0)</f>
        <v>100</v>
      </c>
      <c r="AR77" s="29" t="s">
        <v>9</v>
      </c>
    </row>
    <row r="78" spans="1:44" s="35" customFormat="1" ht="17.2" customHeight="1" x14ac:dyDescent="0.3">
      <c r="A78" s="6">
        <v>13</v>
      </c>
      <c r="B78" s="8">
        <v>6020</v>
      </c>
      <c r="C78" s="27" t="s">
        <v>45</v>
      </c>
      <c r="D78" s="16" t="s">
        <v>19</v>
      </c>
      <c r="E78" s="15"/>
      <c r="F78" s="15"/>
      <c r="G78" s="15"/>
      <c r="H78" s="15"/>
      <c r="I78" s="15"/>
      <c r="J78" s="3"/>
      <c r="K78" s="3"/>
      <c r="L78" s="3"/>
      <c r="M78" s="3"/>
      <c r="N78" s="3"/>
      <c r="O78" s="3"/>
      <c r="P78" s="3"/>
      <c r="Q78" s="3"/>
      <c r="R78" s="28"/>
      <c r="S78" s="28"/>
      <c r="T78" s="3"/>
      <c r="U78" s="3"/>
      <c r="V78" s="3"/>
      <c r="W78" s="3"/>
      <c r="X78" s="3"/>
      <c r="Y78" s="3"/>
      <c r="Z78" s="3"/>
      <c r="AA78" s="3"/>
      <c r="AB78" s="3"/>
      <c r="AC78" s="71"/>
      <c r="AD78" s="71"/>
      <c r="AE78" s="3"/>
      <c r="AF78" s="3"/>
      <c r="AG78" s="3"/>
      <c r="AH78" s="3"/>
      <c r="AI78" s="3"/>
      <c r="AJ78" s="3"/>
      <c r="AK78" s="101">
        <v>200</v>
      </c>
      <c r="AL78" s="101"/>
      <c r="AM78" s="11" t="s">
        <v>3</v>
      </c>
      <c r="AN78" s="11"/>
      <c r="AO78" s="3"/>
      <c r="AP78" s="3"/>
      <c r="AQ78" s="2">
        <f>ROUND(AK78,0)</f>
        <v>200</v>
      </c>
      <c r="AR78" s="17" t="s">
        <v>4</v>
      </c>
    </row>
    <row r="79" spans="1:44" ht="17.2" customHeight="1" x14ac:dyDescent="0.3">
      <c r="A79" s="6">
        <v>13</v>
      </c>
      <c r="B79" s="6">
        <v>5010</v>
      </c>
      <c r="C79" s="27" t="s">
        <v>44</v>
      </c>
      <c r="D79" s="33" t="s">
        <v>7</v>
      </c>
      <c r="E79" s="5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101">
        <v>150</v>
      </c>
      <c r="AL79" s="101"/>
      <c r="AM79" s="13" t="s">
        <v>3</v>
      </c>
      <c r="AN79" s="3"/>
      <c r="AO79" s="3"/>
      <c r="AP79" s="34"/>
      <c r="AQ79" s="2">
        <f>ROUND(AK79,0)</f>
        <v>150</v>
      </c>
      <c r="AR79" s="17" t="s">
        <v>6</v>
      </c>
    </row>
    <row r="80" spans="1:44" ht="17.2" customHeight="1" x14ac:dyDescent="0.3">
      <c r="A80" s="6">
        <v>13</v>
      </c>
      <c r="B80" s="6">
        <v>6720</v>
      </c>
      <c r="C80" s="27" t="s">
        <v>43</v>
      </c>
      <c r="D80" s="33" t="s">
        <v>42</v>
      </c>
      <c r="E80" s="58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101">
        <v>273</v>
      </c>
      <c r="AL80" s="101"/>
      <c r="AM80" s="13" t="s">
        <v>3</v>
      </c>
      <c r="AN80" s="3"/>
      <c r="AO80" s="3"/>
      <c r="AP80" s="34"/>
      <c r="AQ80" s="2">
        <f>ROUND(AK80,0)</f>
        <v>273</v>
      </c>
      <c r="AR80" s="17" t="s">
        <v>8</v>
      </c>
    </row>
    <row r="81" spans="1:46" ht="17.2" customHeight="1" x14ac:dyDescent="0.3">
      <c r="A81" s="6">
        <v>13</v>
      </c>
      <c r="B81" s="8">
        <v>6715</v>
      </c>
      <c r="C81" s="32" t="s">
        <v>41</v>
      </c>
      <c r="D81" s="102" t="s">
        <v>5</v>
      </c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51" t="s">
        <v>40</v>
      </c>
      <c r="R81" s="3"/>
      <c r="S81" s="3"/>
      <c r="T81" s="30"/>
      <c r="U81" s="30"/>
      <c r="V81" s="57"/>
      <c r="W81" s="28"/>
      <c r="X81" s="2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66"/>
      <c r="AJ81" s="50"/>
      <c r="AK81" s="3"/>
      <c r="AL81" s="67"/>
      <c r="AM81" s="11" t="s">
        <v>3</v>
      </c>
      <c r="AN81" s="11"/>
      <c r="AO81" s="3"/>
      <c r="AP81" s="3"/>
      <c r="AQ81" s="2"/>
      <c r="AR81" s="17" t="s">
        <v>4</v>
      </c>
      <c r="AT81" s="46"/>
    </row>
    <row r="82" spans="1:46" ht="17.2" customHeight="1" x14ac:dyDescent="0.3">
      <c r="A82" s="6">
        <v>13</v>
      </c>
      <c r="B82" s="8">
        <v>6710</v>
      </c>
      <c r="C82" s="32" t="s">
        <v>39</v>
      </c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7"/>
      <c r="Q82" s="7" t="s">
        <v>38</v>
      </c>
      <c r="R82" s="3"/>
      <c r="S82" s="3"/>
      <c r="T82" s="30"/>
      <c r="U82" s="30"/>
      <c r="V82" s="57"/>
      <c r="W82" s="28"/>
      <c r="X82" s="28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57"/>
      <c r="AJ82" s="50"/>
      <c r="AK82" s="3"/>
      <c r="AL82" s="67"/>
      <c r="AM82" s="11" t="s">
        <v>3</v>
      </c>
      <c r="AN82" s="11"/>
      <c r="AO82" s="3"/>
      <c r="AP82" s="3"/>
      <c r="AQ82" s="9"/>
      <c r="AR82" s="10"/>
      <c r="AT82" s="46"/>
    </row>
    <row r="83" spans="1:46" ht="17.2" customHeight="1" x14ac:dyDescent="0.3">
      <c r="A83" s="6">
        <v>13</v>
      </c>
      <c r="B83" s="8">
        <v>6665</v>
      </c>
      <c r="C83" s="32" t="s">
        <v>37</v>
      </c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  <c r="Q83" s="7" t="s">
        <v>36</v>
      </c>
      <c r="R83" s="3"/>
      <c r="S83" s="3"/>
      <c r="T83" s="30"/>
      <c r="U83" s="30"/>
      <c r="V83" s="57"/>
      <c r="W83" s="28"/>
      <c r="X83" s="28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66"/>
      <c r="AJ83" s="50"/>
      <c r="AK83" s="3"/>
      <c r="AL83" s="67"/>
      <c r="AM83" s="11" t="s">
        <v>3</v>
      </c>
      <c r="AN83" s="11"/>
      <c r="AO83" s="3"/>
      <c r="AP83" s="3"/>
      <c r="AQ83" s="2"/>
      <c r="AR83" s="10"/>
      <c r="AT83" s="46"/>
    </row>
    <row r="84" spans="1:46" ht="17.2" customHeight="1" x14ac:dyDescent="0.3">
      <c r="A84" s="6">
        <v>13</v>
      </c>
      <c r="B84" s="8">
        <v>6670</v>
      </c>
      <c r="C84" s="32" t="s">
        <v>35</v>
      </c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7"/>
      <c r="Q84" s="7" t="s">
        <v>34</v>
      </c>
      <c r="R84" s="3"/>
      <c r="S84" s="3"/>
      <c r="T84" s="30"/>
      <c r="U84" s="30"/>
      <c r="V84" s="57"/>
      <c r="W84" s="28"/>
      <c r="X84" s="28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66"/>
      <c r="AJ84" s="50"/>
      <c r="AK84" s="3"/>
      <c r="AL84" s="67"/>
      <c r="AM84" s="11" t="s">
        <v>3</v>
      </c>
      <c r="AN84" s="11"/>
      <c r="AO84" s="3"/>
      <c r="AP84" s="3"/>
      <c r="AQ84" s="2"/>
      <c r="AR84" s="10"/>
      <c r="AT84" s="46"/>
    </row>
    <row r="85" spans="1:46" ht="17.2" customHeight="1" x14ac:dyDescent="0.3">
      <c r="A85" s="6">
        <v>13</v>
      </c>
      <c r="B85" s="8">
        <v>6675</v>
      </c>
      <c r="C85" s="32" t="s">
        <v>33</v>
      </c>
      <c r="D85" s="10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7" t="s">
        <v>32</v>
      </c>
      <c r="R85" s="3"/>
      <c r="S85" s="3"/>
      <c r="T85" s="30"/>
      <c r="U85" s="30"/>
      <c r="V85" s="57"/>
      <c r="W85" s="28"/>
      <c r="X85" s="28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66"/>
      <c r="AJ85" s="50"/>
      <c r="AK85" s="3"/>
      <c r="AL85" s="67"/>
      <c r="AM85" s="11" t="s">
        <v>3</v>
      </c>
      <c r="AN85" s="11"/>
      <c r="AO85" s="3"/>
      <c r="AP85" s="3"/>
      <c r="AQ85" s="2"/>
      <c r="AR85" s="10"/>
      <c r="AT85" s="46"/>
    </row>
    <row r="86" spans="1:46" ht="17.2" customHeight="1" x14ac:dyDescent="0.3">
      <c r="A86" s="6">
        <v>13</v>
      </c>
      <c r="B86" s="6">
        <v>6685</v>
      </c>
      <c r="C86" s="27" t="s">
        <v>31</v>
      </c>
      <c r="D86" s="47" t="s">
        <v>30</v>
      </c>
      <c r="E86" s="5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60"/>
      <c r="AB86" s="60"/>
      <c r="AC86" s="3"/>
      <c r="AD86" s="3"/>
      <c r="AE86" s="3"/>
      <c r="AF86" s="3"/>
      <c r="AG86" s="3"/>
      <c r="AH86" s="3"/>
      <c r="AI86" s="66"/>
      <c r="AJ86" s="50"/>
      <c r="AK86" s="3"/>
      <c r="AL86" s="67"/>
      <c r="AM86" s="26" t="s">
        <v>2</v>
      </c>
      <c r="AN86" s="3"/>
      <c r="AO86" s="3"/>
      <c r="AP86" s="3"/>
      <c r="AQ86" s="2"/>
      <c r="AR86" s="12"/>
    </row>
    <row r="87" spans="1:46" ht="17.2" customHeight="1" x14ac:dyDescent="0.3">
      <c r="A87" s="73">
        <v>13</v>
      </c>
      <c r="B87" s="73">
        <v>6772</v>
      </c>
      <c r="C87" s="74" t="s">
        <v>169</v>
      </c>
      <c r="D87" s="126" t="s">
        <v>171</v>
      </c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  <c r="Q87" s="82" t="s">
        <v>172</v>
      </c>
      <c r="R87" s="75"/>
      <c r="S87" s="75"/>
      <c r="T87" s="83"/>
      <c r="U87" s="83"/>
      <c r="V87" s="84"/>
      <c r="W87" s="85"/>
      <c r="X87" s="85"/>
      <c r="Y87" s="75"/>
      <c r="Z87" s="75"/>
      <c r="AA87" s="75"/>
      <c r="AB87" s="76"/>
      <c r="AC87" s="75"/>
      <c r="AD87" s="75"/>
      <c r="AE87" s="75"/>
      <c r="AF87" s="75"/>
      <c r="AG87" s="75"/>
      <c r="AH87" s="75"/>
      <c r="AI87" s="77"/>
      <c r="AJ87" s="78"/>
      <c r="AK87" s="75"/>
      <c r="AL87" s="79"/>
      <c r="AM87" s="80" t="s">
        <v>2</v>
      </c>
      <c r="AN87" s="75"/>
      <c r="AO87" s="75"/>
      <c r="AP87" s="75"/>
      <c r="AQ87" s="81"/>
      <c r="AR87" s="12"/>
    </row>
    <row r="88" spans="1:46" ht="17.2" customHeight="1" x14ac:dyDescent="0.3">
      <c r="A88" s="73">
        <v>13</v>
      </c>
      <c r="B88" s="73">
        <v>6773</v>
      </c>
      <c r="C88" s="74" t="s">
        <v>170</v>
      </c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86" t="s">
        <v>173</v>
      </c>
      <c r="R88" s="75"/>
      <c r="S88" s="75"/>
      <c r="T88" s="75"/>
      <c r="U88" s="75"/>
      <c r="V88" s="75"/>
      <c r="W88" s="75"/>
      <c r="X88" s="75"/>
      <c r="Y88" s="75"/>
      <c r="Z88" s="75"/>
      <c r="AA88" s="76"/>
      <c r="AB88" s="76"/>
      <c r="AC88" s="75"/>
      <c r="AD88" s="75"/>
      <c r="AE88" s="75"/>
      <c r="AF88" s="75"/>
      <c r="AG88" s="75"/>
      <c r="AH88" s="75"/>
      <c r="AI88" s="77"/>
      <c r="AJ88" s="78"/>
      <c r="AK88" s="75"/>
      <c r="AL88" s="79"/>
      <c r="AM88" s="80" t="s">
        <v>2</v>
      </c>
      <c r="AN88" s="75"/>
      <c r="AO88" s="75"/>
      <c r="AP88" s="75"/>
      <c r="AQ88" s="81"/>
      <c r="AR88" s="25"/>
    </row>
  </sheetData>
  <mergeCells count="74">
    <mergeCell ref="D87:P88"/>
    <mergeCell ref="D81:P85"/>
    <mergeCell ref="AK75:AL75"/>
    <mergeCell ref="AK76:AL76"/>
    <mergeCell ref="AK77:AL77"/>
    <mergeCell ref="AK78:AL78"/>
    <mergeCell ref="AK79:AL79"/>
    <mergeCell ref="AK80:AL80"/>
    <mergeCell ref="L68:N68"/>
    <mergeCell ref="AO68:AP68"/>
    <mergeCell ref="AB70:AC70"/>
    <mergeCell ref="AO70:AP70"/>
    <mergeCell ref="D71:P74"/>
    <mergeCell ref="AK71:AL71"/>
    <mergeCell ref="AB62:AC62"/>
    <mergeCell ref="AO62:AP62"/>
    <mergeCell ref="L64:N64"/>
    <mergeCell ref="AO64:AP64"/>
    <mergeCell ref="AB66:AC66"/>
    <mergeCell ref="AO66:AP66"/>
    <mergeCell ref="L56:N56"/>
    <mergeCell ref="AO56:AP56"/>
    <mergeCell ref="AB58:AC58"/>
    <mergeCell ref="AO58:AP58"/>
    <mergeCell ref="L60:N60"/>
    <mergeCell ref="AO60:AP60"/>
    <mergeCell ref="AB50:AC50"/>
    <mergeCell ref="AO50:AP50"/>
    <mergeCell ref="L52:N52"/>
    <mergeCell ref="AO52:AP52"/>
    <mergeCell ref="AB54:AC54"/>
    <mergeCell ref="AO54:AP54"/>
    <mergeCell ref="L44:N44"/>
    <mergeCell ref="AO44:AP44"/>
    <mergeCell ref="AB46:AC46"/>
    <mergeCell ref="AO46:AP46"/>
    <mergeCell ref="L48:N48"/>
    <mergeCell ref="AO48:AP48"/>
    <mergeCell ref="AB38:AC38"/>
    <mergeCell ref="AO38:AP38"/>
    <mergeCell ref="L40:N40"/>
    <mergeCell ref="AO40:AP40"/>
    <mergeCell ref="AB42:AC42"/>
    <mergeCell ref="AO42:AP42"/>
    <mergeCell ref="L32:N32"/>
    <mergeCell ref="AO32:AP32"/>
    <mergeCell ref="AB34:AC34"/>
    <mergeCell ref="AO34:AP34"/>
    <mergeCell ref="L36:N36"/>
    <mergeCell ref="AO36:AP36"/>
    <mergeCell ref="AB26:AC26"/>
    <mergeCell ref="AO26:AP26"/>
    <mergeCell ref="L28:N28"/>
    <mergeCell ref="AO28:AP28"/>
    <mergeCell ref="AB30:AC30"/>
    <mergeCell ref="AO30:AP30"/>
    <mergeCell ref="L20:N20"/>
    <mergeCell ref="AO20:AP20"/>
    <mergeCell ref="AB22:AC22"/>
    <mergeCell ref="AO22:AP22"/>
    <mergeCell ref="L24:N24"/>
    <mergeCell ref="AO24:AP24"/>
    <mergeCell ref="AB14:AC14"/>
    <mergeCell ref="AO14:AP14"/>
    <mergeCell ref="L16:N16"/>
    <mergeCell ref="AO16:AP16"/>
    <mergeCell ref="AB18:AC18"/>
    <mergeCell ref="AO18:AP18"/>
    <mergeCell ref="L8:N8"/>
    <mergeCell ref="AO8:AP8"/>
    <mergeCell ref="AB10:AC10"/>
    <mergeCell ref="AO10:AP10"/>
    <mergeCell ref="L12:N12"/>
    <mergeCell ref="AO12:AP12"/>
  </mergeCells>
  <phoneticPr fontId="1"/>
  <printOptions horizontalCentered="1"/>
  <pageMargins left="0.59055118110236227" right="0.19685039370078741" top="0.59055118110236227" bottom="0.39370078740157483" header="0.51181102362204722" footer="0.31496062992125984"/>
  <pageSetup paperSize="9" scale="52" orientation="portrait" r:id="rId1"/>
  <headerFooter>
    <oddHeader>&amp;R&amp;9行動援護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472</vt:i4>
      </vt:variant>
    </vt:vector>
  </HeadingPairs>
  <TitlesOfParts>
    <vt:vector size="475" baseType="lpstr">
      <vt:lpstr>_11_居宅介護（名前定義）</vt:lpstr>
      <vt:lpstr>_15_同行援護（名前定義）</vt:lpstr>
      <vt:lpstr>4行動援護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'4行動援護'!Print_Area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2020-05-25T04:03:51Z</dcterms:modified>
</cp:coreProperties>
</file>